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SERVEUR\Commun\JENNIFER PLANTVIV\DISPONIBLE\"/>
    </mc:Choice>
  </mc:AlternateContent>
  <xr:revisionPtr revIDLastSave="0" documentId="8_{3EF4B5B9-A29E-4444-B04C-79B136A81CD6}" xr6:coauthVersionLast="47" xr6:coauthVersionMax="47" xr10:uidLastSave="{00000000-0000-0000-0000-000000000000}"/>
  <bookViews>
    <workbookView xWindow="-120" yWindow="-120" windowWidth="29040" windowHeight="15720" tabRatio="500" xr2:uid="{00000000-000D-0000-FFFF-FFFF00000000}"/>
  </bookViews>
  <sheets>
    <sheet name="Catalogue" sheetId="1" r:id="rId1"/>
    <sheet name="Conditions de vente" sheetId="2" r:id="rId2"/>
    <sheet name="Semaines" sheetId="3" state="hidden" r:id="rId3"/>
  </sheets>
  <definedNames>
    <definedName name="_xlnm._FilterDatabase" localSheetId="0" hidden="1">Catalogue!$A$6:$AT$95</definedName>
    <definedName name="_xlnm.Print_Titles" localSheetId="0">Catalogue!$5:$6</definedName>
    <definedName name="SEM_1">Semaines!$AH$2:$AH$3</definedName>
    <definedName name="SEM_1_10_11_12">Semaines!$AB$2:$AB$10</definedName>
    <definedName name="SEM_1_11_12">Semaines!$Y$2:$Y$8</definedName>
    <definedName name="SEM_1_12">Semaines!$AG$2:$AG$6</definedName>
    <definedName name="SEM_1_2">Semaines!$AK$2:$AK$5</definedName>
    <definedName name="SEM_1_2_11_12">Semaines!$D$2:$D$10</definedName>
    <definedName name="SEM_1_2_12">Semaines!$AL$2:$AL$8</definedName>
    <definedName name="SEM_1_2_3">Semaines!$N$2:$N$7</definedName>
    <definedName name="SEM_1_2_3_10_11_12">Semaines!$K$2:$K$14</definedName>
    <definedName name="SEM_1_2_3_11_12">Semaines!$A$2:$A$12</definedName>
    <definedName name="SEM_1_2_3_12">Semaines!$H$2:$H$10</definedName>
    <definedName name="SEM_1_2_3_4">Semaines!$B$2:$B$10</definedName>
    <definedName name="SEM_1_2_3_4_11_12">Semaines!$Q$2:$Q$15</definedName>
    <definedName name="SEM_1_2_3_4_12">Semaines!$T$2:$T$13</definedName>
    <definedName name="SEM_1_2_3_4_5">Semaines!$X$2:$X$12</definedName>
    <definedName name="SEM_1_2_3_4_5_11_12">Semaines!$R$2:$R$17</definedName>
    <definedName name="SEM_1_2_3_4_5_6_7_8_9">Semaines!$AE$2:$AE$20</definedName>
    <definedName name="SEM_1_2_3_4_5_6_7_8_9_10_11_12">Semaines!$AJ$2:$AJ$27</definedName>
    <definedName name="SEM_1_2_3_4_8_9_10_11_12">Semaines!$AA$2:$AA$21</definedName>
    <definedName name="SEM_1_2_3_8_9_10_11_12">Semaines!$Z$2:$Z$18</definedName>
    <definedName name="SEM_1_2_3_9_10_11_12">Semaines!$C$2:$C$16</definedName>
    <definedName name="SEM_1_2_8_9_10_11_12">Semaines!$O$2:$O$16</definedName>
    <definedName name="SEM_1_2_9_10_11_12">Semaines!$S$2:$S$14</definedName>
    <definedName name="SEM_1_8_9_10_11_12">Semaines!$AI$2:$AI$14</definedName>
    <definedName name="SEM_10_11_12">Semaines!$AF$2:$AF$8</definedName>
    <definedName name="SEM_11">Semaines!$J$2:$J$4</definedName>
    <definedName name="SEM_2_3">Semaines!$L$2:$L$5</definedName>
    <definedName name="SEM_2_3_4_5_6">Semaines!$U$2:$U$12</definedName>
    <definedName name="SEM_3_4_5_6">Semaines!$AD$2:$AD$10</definedName>
    <definedName name="SEM_4_5_6">Semaines!$V$2:$V$8</definedName>
    <definedName name="SEM_7_8_9">Semaines!$AM$2:$AM$8</definedName>
    <definedName name="SEM_8">Semaines!$G$2:$G$3</definedName>
    <definedName name="SEM_8_9">Semaines!$P$2:$P$5</definedName>
    <definedName name="SEM_8_9_10">Semaines!$W$2:$W$8</definedName>
    <definedName name="SEM_8_9_10_11">Semaines!$M$2:$M$10</definedName>
    <definedName name="SEM_8_9_10_11_12">Semaines!$E$2:$E$12</definedName>
    <definedName name="SEM_9_10_11">Semaines!$F$2:$F$8</definedName>
    <definedName name="SEM_9_10_11_12">Semaines!$AC$2:$AC$10</definedName>
    <definedName name="SEM_ALL">Semaines!$I$2:$I$27</definedName>
    <definedName name="Supplement_petite_quantite">#REF!</definedName>
    <definedName name="_xlnm.Print_Area" localSheetId="0">Catalogue!$A$1:$AS$95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01" i="1" l="1"/>
  <c r="AQ100" i="1"/>
  <c r="AQ99" i="1"/>
  <c r="AQ98" i="1"/>
  <c r="AQ97" i="1"/>
  <c r="AQ96" i="1"/>
  <c r="AQ95" i="1"/>
  <c r="AQ94" i="1"/>
  <c r="AQ93" i="1"/>
  <c r="AQ92" i="1"/>
  <c r="AQ91" i="1"/>
  <c r="AQ90" i="1"/>
  <c r="AQ89" i="1"/>
  <c r="AQ88" i="1"/>
  <c r="AQ87" i="1"/>
  <c r="AQ86" i="1"/>
  <c r="AQ85" i="1"/>
  <c r="AQ84" i="1"/>
  <c r="AQ83" i="1"/>
  <c r="AQ82" i="1"/>
  <c r="AQ81" i="1"/>
  <c r="AQ80" i="1"/>
  <c r="AQ79" i="1"/>
  <c r="AQ78" i="1"/>
  <c r="AQ77" i="1"/>
  <c r="AQ76" i="1"/>
  <c r="AQ75" i="1"/>
  <c r="AQ74" i="1"/>
  <c r="AQ73" i="1"/>
  <c r="AQ72" i="1"/>
  <c r="AQ71" i="1"/>
  <c r="AQ70" i="1"/>
  <c r="AQ69" i="1"/>
  <c r="AQ68" i="1"/>
  <c r="AQ67" i="1"/>
  <c r="AQ66" i="1"/>
  <c r="AQ65" i="1"/>
  <c r="AQ64" i="1"/>
  <c r="AQ63" i="1"/>
  <c r="AQ62" i="1"/>
  <c r="AQ61" i="1"/>
  <c r="AQ60" i="1"/>
  <c r="AQ59" i="1"/>
  <c r="AQ58" i="1"/>
  <c r="AQ57" i="1"/>
  <c r="AQ56" i="1"/>
  <c r="AQ55" i="1"/>
  <c r="AQ54" i="1"/>
  <c r="AQ53" i="1"/>
  <c r="AQ52" i="1"/>
  <c r="AQ51" i="1"/>
  <c r="AQ50" i="1"/>
  <c r="AQ49" i="1"/>
  <c r="AQ48" i="1"/>
  <c r="AQ47" i="1"/>
  <c r="AQ46" i="1"/>
  <c r="AQ45" i="1"/>
  <c r="AQ44" i="1"/>
  <c r="AQ43" i="1"/>
  <c r="AQ42" i="1"/>
  <c r="AQ41" i="1"/>
  <c r="AQ40" i="1"/>
  <c r="AQ39" i="1"/>
  <c r="AQ38" i="1"/>
  <c r="AQ37" i="1"/>
  <c r="AQ36" i="1"/>
  <c r="AQ35" i="1"/>
  <c r="AQ34" i="1"/>
  <c r="AQ33" i="1"/>
  <c r="AQ32" i="1"/>
  <c r="AQ31" i="1"/>
  <c r="AQ30" i="1"/>
  <c r="AQ29" i="1"/>
  <c r="AQ28" i="1"/>
  <c r="AQ27" i="1"/>
  <c r="AQ26" i="1"/>
  <c r="AQ25" i="1"/>
  <c r="AQ24" i="1"/>
  <c r="AQ23" i="1"/>
  <c r="AQ22" i="1"/>
  <c r="AQ21" i="1"/>
  <c r="AQ20" i="1"/>
  <c r="AQ19" i="1"/>
  <c r="AQ18" i="1"/>
  <c r="AQ17" i="1"/>
  <c r="AQ16" i="1"/>
  <c r="AQ15" i="1"/>
  <c r="AQ14" i="1"/>
  <c r="AQ13" i="1"/>
  <c r="AQ12" i="1"/>
  <c r="AQ11" i="1"/>
  <c r="AQ10" i="1"/>
  <c r="AQ9" i="1"/>
  <c r="AQ8" i="1"/>
  <c r="AQ7" i="1"/>
  <c r="AQ3" i="1"/>
  <c r="AP3" i="1"/>
</calcChain>
</file>

<file path=xl/sharedStrings.xml><?xml version="1.0" encoding="utf-8"?>
<sst xmlns="http://schemas.openxmlformats.org/spreadsheetml/2006/main" count="961" uniqueCount="437">
  <si>
    <t xml:space="preserve">Disponible Iris germanica et pumila le 13-10-2026 </t>
  </si>
  <si>
    <t>PLANTVIV · 2189 Route de Feurs, 42210 Saint-Laurent-la-Conche · Tél. 07 86 50 48 49 · contact@plantviv.fr</t>
  </si>
  <si>
    <t>Commande :</t>
  </si>
  <si>
    <t>Plants</t>
  </si>
  <si>
    <t>Total HT estimé</t>
  </si>
  <si>
    <t xml:space="preserve">Ajout automatique du supplément de  quantité minimale. </t>
  </si>
  <si>
    <t xml:space="preserve">⚠  Supplément de 8,50 € HT par ligne pour toute quantité commandée inférieure à l’unité de vente indiquée </t>
  </si>
  <si>
    <t>PLANTE</t>
  </si>
  <si>
    <t>CARACTÉRISTIQUES</t>
  </si>
  <si>
    <t>FLORAISON</t>
  </si>
  <si>
    <t xml:space="preserve">LIVRAISON </t>
  </si>
  <si>
    <t>CONDITIONNEMENT</t>
  </si>
  <si>
    <t>TARIF</t>
  </si>
  <si>
    <t>COMMANDE</t>
  </si>
  <si>
    <t>Photos</t>
  </si>
  <si>
    <t>Nouveau</t>
  </si>
  <si>
    <t>Désignation</t>
  </si>
  <si>
    <t>Genre</t>
  </si>
  <si>
    <t>Espèce</t>
  </si>
  <si>
    <t>Variété</t>
  </si>
  <si>
    <t>Cultivar</t>
  </si>
  <si>
    <t>Description</t>
  </si>
  <si>
    <t>Fleur coupée</t>
  </si>
  <si>
    <t>Culinaire et médicinale</t>
  </si>
  <si>
    <t>Conteneur</t>
  </si>
  <si>
    <t>Remontant</t>
  </si>
  <si>
    <t>Hauteur (cm)</t>
  </si>
  <si>
    <t>J</t>
  </si>
  <si>
    <t>F</t>
  </si>
  <si>
    <t>M</t>
  </si>
  <si>
    <t>A</t>
  </si>
  <si>
    <t>S</t>
  </si>
  <si>
    <t>O</t>
  </si>
  <si>
    <t>N</t>
  </si>
  <si>
    <t>D</t>
  </si>
  <si>
    <t>Calibre</t>
  </si>
  <si>
    <t>Unité de vente</t>
  </si>
  <si>
    <t>Plants / caisse (≈)</t>
  </si>
  <si>
    <t>Prix HT               par plant (€)</t>
  </si>
  <si>
    <t>Quantité commandée</t>
  </si>
  <si>
    <t>Total HT (€)</t>
  </si>
  <si>
    <t>Achat min. obligatoire</t>
  </si>
  <si>
    <t>Semaine de livraison souhaitée</t>
  </si>
  <si>
    <t>Semaines possibles (aide)</t>
  </si>
  <si>
    <t>Iris (G) 'Alcazar'</t>
  </si>
  <si>
    <t>Iris</t>
  </si>
  <si>
    <t>germanica</t>
  </si>
  <si>
    <t>Alcazar</t>
  </si>
  <si>
    <t>Dessus violet clair, lèvre violet</t>
  </si>
  <si>
    <t>C.1</t>
  </si>
  <si>
    <t>SEM_1_2_3_8_9_10_11_12</t>
  </si>
  <si>
    <t>Iris (G) 'B &amp; T Bumblebee Delite'</t>
  </si>
  <si>
    <t>B &amp; T Bumblebee Delite</t>
  </si>
  <si>
    <t>Dessus jaune, lèvre brun rougeâtre foncé bordé de jaune</t>
  </si>
  <si>
    <t>●</t>
  </si>
  <si>
    <t>Iris (G) 'B &amp; T Doll Ribbons'</t>
  </si>
  <si>
    <t>B &amp; T Doll Ribbons</t>
  </si>
  <si>
    <t>Blanc, bordé violet</t>
  </si>
  <si>
    <t>**</t>
  </si>
  <si>
    <t>Iris (G) 'B &amp; T Jana White'</t>
  </si>
  <si>
    <t>B &amp; T Jana White</t>
  </si>
  <si>
    <t>Blanc pur</t>
  </si>
  <si>
    <t>Iris (G) 'Bayberry Candle'</t>
  </si>
  <si>
    <t>Bayberry Candle</t>
  </si>
  <si>
    <t>Dessus jaune clair, barbe jaune bronze</t>
  </si>
  <si>
    <t>Iris (G) 'Bedtime Story'</t>
  </si>
  <si>
    <t>Bedtime Story</t>
  </si>
  <si>
    <t>Bleu clair, gorge violet</t>
  </si>
  <si>
    <t>Iris (G) 'Bishop robe'</t>
  </si>
  <si>
    <t>Bishop robe</t>
  </si>
  <si>
    <t>Pourpre foncé</t>
  </si>
  <si>
    <t>Iris (G) 'Black Tafetta'</t>
  </si>
  <si>
    <t>Black Tafetta</t>
  </si>
  <si>
    <t>Pourpre noir</t>
  </si>
  <si>
    <t>Iris (G) 'Blessed Again'</t>
  </si>
  <si>
    <t>Blessed Again</t>
  </si>
  <si>
    <t>Jaune clair, remontante</t>
  </si>
  <si>
    <t>Iris (G) 'Blue Pearl'</t>
  </si>
  <si>
    <t>Blue Pearl</t>
  </si>
  <si>
    <t>Dessus Violet clair, lèvre violet foncé</t>
  </si>
  <si>
    <t>Iris (G) 'Bold Print'</t>
  </si>
  <si>
    <t>Bold Print</t>
  </si>
  <si>
    <t>Blanc, bordé bleu, parfumé, remontante</t>
  </si>
  <si>
    <t>Iris (G) 'Boris'</t>
  </si>
  <si>
    <t>Boris</t>
  </si>
  <si>
    <t>Saumon-orange dessus, lèvre violet/saumon-orange</t>
  </si>
  <si>
    <t>Iris (G) 'Bronze Charm'</t>
  </si>
  <si>
    <t>Bronze Charm</t>
  </si>
  <si>
    <t>Jaune abricot, lèvres couleur bronze</t>
  </si>
  <si>
    <t>*</t>
  </si>
  <si>
    <t>Iris (G) 'Caligula'</t>
  </si>
  <si>
    <t>Caligula</t>
  </si>
  <si>
    <t>Dessus orange, lèvre brun-rouge</t>
  </si>
  <si>
    <t>Iris (G) 'Cameroun'</t>
  </si>
  <si>
    <t>Cameroun</t>
  </si>
  <si>
    <t>Dessus bleu violet, lèvre pourpre violet foncé</t>
  </si>
  <si>
    <t>Iris (G) 'City Lights'</t>
  </si>
  <si>
    <t>City Lights</t>
  </si>
  <si>
    <t>Bleu moyen à gorge blanche</t>
  </si>
  <si>
    <t>Iris (G) 'Emma Louise'</t>
  </si>
  <si>
    <t>Emma Louise</t>
  </si>
  <si>
    <t>en dessus bleu, lèvre violette foncé, barbe jaune</t>
  </si>
  <si>
    <t>Iris (G) 'Eve'</t>
  </si>
  <si>
    <t>Eve</t>
  </si>
  <si>
    <t>Bleu clair, parfumé</t>
  </si>
  <si>
    <t>Iris (G) 'Everything Plus'</t>
  </si>
  <si>
    <t>Everything Plus</t>
  </si>
  <si>
    <t>Partie supérieure bleu clair, lèvre blanche bordée de violet, barbe brun-bleu</t>
  </si>
  <si>
    <t>Iris (G) 'Fifty Fountains'</t>
  </si>
  <si>
    <t>Fifty Fountains</t>
  </si>
  <si>
    <t>pourpre-noir</t>
  </si>
  <si>
    <t>Iris (G) 'Florentina Alba'</t>
  </si>
  <si>
    <t>Florentina Alba</t>
  </si>
  <si>
    <t>Blanc</t>
  </si>
  <si>
    <t>Iris (G) 'Folkwang'</t>
  </si>
  <si>
    <t>Folkwang</t>
  </si>
  <si>
    <t>Dessus rose pale, lèvre violet rouge</t>
  </si>
  <si>
    <t>Iris (G) 'Fren Witch'</t>
  </si>
  <si>
    <t>Fren Witch</t>
  </si>
  <si>
    <t>Dessus blanc, lèvre bleu clair</t>
  </si>
  <si>
    <t>SEM_1_2_3_4_8_9_10_11_12</t>
  </si>
  <si>
    <t>Iris (G) 'Glacier Gold'</t>
  </si>
  <si>
    <t>Glacier Gold</t>
  </si>
  <si>
    <t>Blanc, barbe jaune</t>
  </si>
  <si>
    <t>Iris (G) 'Glowing Seraphin'</t>
  </si>
  <si>
    <t>Glowing Seraphin</t>
  </si>
  <si>
    <t>Blanc crémé, barbe jaune</t>
  </si>
  <si>
    <t>Iris (G) 'Heaven Helped'</t>
  </si>
  <si>
    <t>Heaven Helped</t>
  </si>
  <si>
    <t>Blanc, barbe orange</t>
  </si>
  <si>
    <t>Iris (G) 'Hissy Fit'</t>
  </si>
  <si>
    <t>Hissy Fit</t>
  </si>
  <si>
    <t>Jaune cuivre, sépales rouge marron</t>
  </si>
  <si>
    <t>Iris (G) 'Honey Glazed'</t>
  </si>
  <si>
    <t>Honey Glazed</t>
  </si>
  <si>
    <t>jaune crème, lèvre jaune orangé</t>
  </si>
  <si>
    <t>Iris (G) 'Howard Weed'</t>
  </si>
  <si>
    <t>Howard Weed</t>
  </si>
  <si>
    <t>Dessus orange, lèvre brun rougeâtre, barbe jaune</t>
  </si>
  <si>
    <t>50–70</t>
  </si>
  <si>
    <t>Iris (G) 'I Do'</t>
  </si>
  <si>
    <t>I Do</t>
  </si>
  <si>
    <t>Dessus blanc, lèvre blanc-vert crème</t>
  </si>
  <si>
    <t>Iris (G) 'I'll Be Back'</t>
  </si>
  <si>
    <t>I'll Be Back</t>
  </si>
  <si>
    <t>Blanc, barbe orange, remontante</t>
  </si>
  <si>
    <t>Iris (G) 'Immortality'</t>
  </si>
  <si>
    <t>Immortality</t>
  </si>
  <si>
    <t>Blanc, remontante</t>
  </si>
  <si>
    <t>Iris (G) 'In a Flash'</t>
  </si>
  <si>
    <t>In a Flash</t>
  </si>
  <si>
    <t>Pourpre violet, barbe orange</t>
  </si>
  <si>
    <t>Iris (G) 'Indian Chief'</t>
  </si>
  <si>
    <t>Indian Chief</t>
  </si>
  <si>
    <t>Dessus rose-violet, lèvre brun rouge</t>
  </si>
  <si>
    <t>Iris (G) 'Ingrid'</t>
  </si>
  <si>
    <t>Ingrid</t>
  </si>
  <si>
    <t>Rose dessus, lèvre blanc-violet</t>
  </si>
  <si>
    <t>Iris (G) 'Joanna'</t>
  </si>
  <si>
    <t>Joanna</t>
  </si>
  <si>
    <t>Dessus bleu-violet, lèvre bleu-violet foncé</t>
  </si>
  <si>
    <t>Iris (G) 'Latest Style'</t>
  </si>
  <si>
    <t>Latest Style</t>
  </si>
  <si>
    <t>Dessus blanc, lèvre bleu-violet, remontante</t>
  </si>
  <si>
    <t>Iris (G) 'Lemon Pop'</t>
  </si>
  <si>
    <t>Lemon Pop</t>
  </si>
  <si>
    <t>Jaune, sépales au centre blanc</t>
  </si>
  <si>
    <t>Iris (G) 'Lent a Williamson'</t>
  </si>
  <si>
    <t>Lent a Williamson</t>
  </si>
  <si>
    <t>Dessus violet, lèvre violet-bleu</t>
  </si>
  <si>
    <t>Iris (G) 'Little Bay Denoc'</t>
  </si>
  <si>
    <t>Little Bay Denoc</t>
  </si>
  <si>
    <t>Bleu moyen, barbe jaune</t>
  </si>
  <si>
    <t>Iris (G) 'Luca'</t>
  </si>
  <si>
    <t>Luca</t>
  </si>
  <si>
    <t>Orange dessus, lèvre violette bordée de rouge</t>
  </si>
  <si>
    <t>Iris (G) 'Mariposa Autumn'</t>
  </si>
  <si>
    <t>Mariposa Autumn</t>
  </si>
  <si>
    <t>Rose violette, centre blanc, légèrement froissée, remontante</t>
  </si>
  <si>
    <t>Iris (G) 'Mary's Delight'</t>
  </si>
  <si>
    <t>Mary's Delight</t>
  </si>
  <si>
    <t>Bleu ciel avec centre blanc</t>
  </si>
  <si>
    <t>Iris (G) 'Midwest Star'</t>
  </si>
  <si>
    <t>Midwest Star</t>
  </si>
  <si>
    <t>Orange jaune, parfumée, remontante</t>
  </si>
  <si>
    <t>Iris (G) 'Mission Ridge'</t>
  </si>
  <si>
    <t>Mission Ridge</t>
  </si>
  <si>
    <t>Dessus blanc, lèvre violet à gorge blanche</t>
  </si>
  <si>
    <t>Iris (G) 'Mixed'</t>
  </si>
  <si>
    <t>Mixed</t>
  </si>
  <si>
    <t>Couleurs mélangées</t>
  </si>
  <si>
    <t>60–90</t>
  </si>
  <si>
    <t>Iris (G) 'Mme Francois Debate'</t>
  </si>
  <si>
    <t>Mme Francois Debate</t>
  </si>
  <si>
    <t>Partie supérieure rose clair, lèvres jaunes, barbe orange</t>
  </si>
  <si>
    <t>Iris (G) 'New Idea'</t>
  </si>
  <si>
    <t>New Idea</t>
  </si>
  <si>
    <t>Pourpre lavande, précoce</t>
  </si>
  <si>
    <t>Iris (G) 'Night Fall'</t>
  </si>
  <si>
    <t>Night Fall</t>
  </si>
  <si>
    <t>Dessus violet clair, lèvre violet foncé</t>
  </si>
  <si>
    <t>Iris (G) 'Nordic Crystal'</t>
  </si>
  <si>
    <t>Nordic Crystal</t>
  </si>
  <si>
    <t>Blanc, teinté de bleu</t>
  </si>
  <si>
    <t>Iris (G) 'Or Noir'</t>
  </si>
  <si>
    <t>Or Noir</t>
  </si>
  <si>
    <t>Dessus violet, lèvre violet rougeâtre, barbe jaune-blanche</t>
  </si>
  <si>
    <t>Iris (G) 'Orange Angel'</t>
  </si>
  <si>
    <t>Orange Angel</t>
  </si>
  <si>
    <t>Rose saumon à tache blanche, barbe orange</t>
  </si>
  <si>
    <t>Iris (G) 'Pinnacle'</t>
  </si>
  <si>
    <t>Pinnacle</t>
  </si>
  <si>
    <t>Dessus blanc, lèvre jaune pâle</t>
  </si>
  <si>
    <t>Iris (G) 'Pookanilly'</t>
  </si>
  <si>
    <t>Pookanilly</t>
  </si>
  <si>
    <t>Pétale blanc à lèvres brun-violet-rouge, barbe orange, parfumé</t>
  </si>
  <si>
    <t>Iris (G) 'Rain Cloud'</t>
  </si>
  <si>
    <t>Rain Cloud</t>
  </si>
  <si>
    <t>Bleu violet sépales bordé bleu blanc</t>
  </si>
  <si>
    <t>Iris (G) 'Red Orchid'</t>
  </si>
  <si>
    <t>Red Orchid</t>
  </si>
  <si>
    <t>Marron rouge</t>
  </si>
  <si>
    <t>Iris (G) 'Red Red Wine'</t>
  </si>
  <si>
    <t>Red Red Wine</t>
  </si>
  <si>
    <t>Dessus brun orangé, lèvre brun rouge</t>
  </si>
  <si>
    <t>Iris (G) 'Regal Affair'</t>
  </si>
  <si>
    <t>Regal Affair</t>
  </si>
  <si>
    <t>En dessus rose, lèvre violet rouge foncé</t>
  </si>
  <si>
    <t>Iris (G) 'Rimfire'</t>
  </si>
  <si>
    <t>Rimfire</t>
  </si>
  <si>
    <t>Dessus brun rougeâtre, lèvre au centre blanc</t>
  </si>
  <si>
    <t>Iris (G) 'Rippling Clouds'</t>
  </si>
  <si>
    <t>Rippling Clouds</t>
  </si>
  <si>
    <t>Bleu tendre</t>
  </si>
  <si>
    <t>Iris (G) 'Ruban Blue'</t>
  </si>
  <si>
    <t>Ruban Blue</t>
  </si>
  <si>
    <t>Bleu foncé, tache blanc, pétales blancs</t>
  </si>
  <si>
    <t>Iris (G) 'Salonique'</t>
  </si>
  <si>
    <t>Salonique</t>
  </si>
  <si>
    <t>Dessus blanc crème, lèvre violet bordé de blanc</t>
  </si>
  <si>
    <t>Iris (G) 'Scintilla'</t>
  </si>
  <si>
    <t>Scintilla</t>
  </si>
  <si>
    <t>Jaune, précoce</t>
  </si>
  <si>
    <t>Iris (G) 'Silver Screen'</t>
  </si>
  <si>
    <t>Silver Screen</t>
  </si>
  <si>
    <t>Blanc argenté</t>
  </si>
  <si>
    <t>Iris (G) 'Spellbreaker'</t>
  </si>
  <si>
    <t>Spellbreaker</t>
  </si>
  <si>
    <t>Violet pourpre avec une barbe blanche, parfumé</t>
  </si>
  <si>
    <t>Iris (G) 'Springe Wine'</t>
  </si>
  <si>
    <t>Springe Wine</t>
  </si>
  <si>
    <t>Pourpre marron très foncé</t>
  </si>
  <si>
    <t>Iris (G) 'Starlit River'</t>
  </si>
  <si>
    <t>Starlit River</t>
  </si>
  <si>
    <t>Bleu lavande et blanc</t>
  </si>
  <si>
    <t>Iris (G) 'Sultry Mood'</t>
  </si>
  <si>
    <t>Sultry Mood</t>
  </si>
  <si>
    <t>pourpre violet</t>
  </si>
  <si>
    <t>Iris (G) 'Sun in the Dark'</t>
  </si>
  <si>
    <t>Sun in the Dark</t>
  </si>
  <si>
    <t>Fleur violette frisée, lèvres violet foncé avec barbe orange</t>
  </si>
  <si>
    <t>Iris (G) 'Supreme Sultan'</t>
  </si>
  <si>
    <t>Supreme Sultan</t>
  </si>
  <si>
    <t>Sépales orange, pétales orange marron, très grandes fleurs!</t>
  </si>
  <si>
    <t>Iris (G) 'Top Flight'</t>
  </si>
  <si>
    <t>Top Flight</t>
  </si>
  <si>
    <t>Orange saumon, barbe orange foncé, remontante</t>
  </si>
  <si>
    <t>Iris (G) 'Virginia Agnes'</t>
  </si>
  <si>
    <t>Virginia Agnes</t>
  </si>
  <si>
    <t>Iris (G) 'White Knight'</t>
  </si>
  <si>
    <t>White Knight</t>
  </si>
  <si>
    <t>Iris (G) 'Wine and Roses'</t>
  </si>
  <si>
    <t>Wine and Roses</t>
  </si>
  <si>
    <t>Partie supérieure rose violet, lèvre violet foncé</t>
  </si>
  <si>
    <t>Iris (G) 'Zurich'</t>
  </si>
  <si>
    <t>Zurich</t>
  </si>
  <si>
    <t>Blanc pure, remontante</t>
  </si>
  <si>
    <t>Iris (P) 'Baby Blessed'</t>
  </si>
  <si>
    <t>pumila</t>
  </si>
  <si>
    <t>Baby Blessed</t>
  </si>
  <si>
    <t>Jaune clair avec barbillons blancs</t>
  </si>
  <si>
    <t>Iris (P) 'Beryl Green'</t>
  </si>
  <si>
    <t>Beryl Green</t>
  </si>
  <si>
    <t>Jaune clair</t>
  </si>
  <si>
    <t>Iris (P) 'Brannigan'</t>
  </si>
  <si>
    <t>Brannigan</t>
  </si>
  <si>
    <t>Bleu- violet foncé</t>
  </si>
  <si>
    <t>Iris (P) 'Cherry Garden'</t>
  </si>
  <si>
    <t>Cherry Garden</t>
  </si>
  <si>
    <t>rouge pourpre foncé, barbe bleue</t>
  </si>
  <si>
    <t>Iris (P) 'Cradle Days'</t>
  </si>
  <si>
    <t>Cradle Days</t>
  </si>
  <si>
    <t>blanc dessus, lèvre blanche veinée vert et teintée de vert</t>
  </si>
  <si>
    <t>Iris (P) 'Dream Stuff'</t>
  </si>
  <si>
    <t>Dream Stuff</t>
  </si>
  <si>
    <t>Iris (P) 'Forest Light'</t>
  </si>
  <si>
    <t>Forest Light</t>
  </si>
  <si>
    <t>Jaune clair, lèvre au centre jaune foncé</t>
  </si>
  <si>
    <t>Iris (P) 'Golden Gloves'</t>
  </si>
  <si>
    <t>Golden Gloves</t>
  </si>
  <si>
    <t>Jaune d'orée, barbe orange</t>
  </si>
  <si>
    <t>Iris (P) 'Green Spot'</t>
  </si>
  <si>
    <t>Green Spot</t>
  </si>
  <si>
    <t>Blanc, lèvre à gorge vert-jaune</t>
  </si>
  <si>
    <t>Iris (P) 'Hocus Pocus'</t>
  </si>
  <si>
    <t>Hocus Pocus</t>
  </si>
  <si>
    <t>Blanc-bleu, lèvres cuivrées, barbe bleue</t>
  </si>
  <si>
    <t>Iris (P) 'Jannalias'</t>
  </si>
  <si>
    <t>Jannalias</t>
  </si>
  <si>
    <t>Jaune marron, barbe bleu</t>
  </si>
  <si>
    <t>Iris (P) 'Jenny Grace'</t>
  </si>
  <si>
    <t>Jenny Grace</t>
  </si>
  <si>
    <t>Blanc, bordé bleu</t>
  </si>
  <si>
    <t>Iris (P) 'Lady of Nepal'</t>
  </si>
  <si>
    <t>Lady of Nepal</t>
  </si>
  <si>
    <t>Dessus blanc, lèvres et barbe jaunes</t>
  </si>
  <si>
    <t>Iris (P) 'Little Orchid'</t>
  </si>
  <si>
    <t>Little Orchid</t>
  </si>
  <si>
    <t>Jaune, lèvre rouge marron, bordé jaune</t>
  </si>
  <si>
    <t>Iris (P) 'Nambe'</t>
  </si>
  <si>
    <t>Nambe</t>
  </si>
  <si>
    <t>Pourpre</t>
  </si>
  <si>
    <t>Iris (P) 'Pastel Charme'</t>
  </si>
  <si>
    <t>Pastel Charme</t>
  </si>
  <si>
    <t>Pourpre-rouge foncé</t>
  </si>
  <si>
    <t>Iris (P) 'Peach Eyes'</t>
  </si>
  <si>
    <t>Peach Eyes</t>
  </si>
  <si>
    <t>Rose pêche délicat, barbe bleue</t>
  </si>
  <si>
    <t>Iris (P) 'Petit Polka'</t>
  </si>
  <si>
    <t>Petit Polka</t>
  </si>
  <si>
    <t>Bleu avec centre blanc</t>
  </si>
  <si>
    <t>Iris (P) 'Star of Africa'</t>
  </si>
  <si>
    <t>Star of Africa</t>
  </si>
  <si>
    <t>Blanc, barbe bleu</t>
  </si>
  <si>
    <t>Iris (P) 'Truly'</t>
  </si>
  <si>
    <t>Truly</t>
  </si>
  <si>
    <t>Bleu, barbe bleu clair</t>
  </si>
  <si>
    <t>Conditions générales de vente</t>
  </si>
  <si>
    <t>Toute prise de commande est soumise de plein droit aux présentes conditions générales de vente.</t>
  </si>
  <si>
    <t>Conditions :</t>
  </si>
  <si>
    <t>• Prix départ magasin, par plante en Euro, licences éventuelles inclus.</t>
  </si>
  <si>
    <t>• En raison du nombre de producteurs impliqués dans chaque commande, toute annulation en cours de saison est impossible.</t>
  </si>
  <si>
    <t>Chaque commande validée sera facturée.</t>
  </si>
  <si>
    <t>Commandes :</t>
  </si>
  <si>
    <t>Les commandes doivent être passées dans les délais indiqués avant la date de livraison, sauf bien sûr dans le cas de plants en stock.</t>
  </si>
  <si>
    <t>Les délais de livraison ne sont donnés qu’à titre indicatif. Ils dépendent de la bonne réussite du bouturage et de la bonne croissance de la plante.</t>
  </si>
  <si>
    <t>Nos produits sont mis en culture avec le plus grand soin et par les meilleures méthodes. Ils sont cependant soumis aux aléas résultant d’influences fortuites sur la culture dont nous ne pouvons être tenus pour responsables.</t>
  </si>
  <si>
    <t>Une avance ou un retard de livraison pouvant aller jusqu’à un mois, dû à des aléas de culture imprévisibles ne peut en aucun cas donner lieu à indemnisation ou à une annulation de commande.</t>
  </si>
  <si>
    <t>Toute commande fait l’objet d’une confirmation de notre part vous indiquant les prix et la date approximative de livraison.</t>
  </si>
  <si>
    <t>Emballages :</t>
  </si>
  <si>
    <t>Le retour de caisses et de plaques se fait sur accord, en transport groupé.</t>
  </si>
  <si>
    <t>Les frais de transport de retour seront à votre charge et seules les plaques (et/ou caisses vides) non dégradées pourront être reprises.</t>
  </si>
  <si>
    <t>En aucun cas vous ne devez déduire les plaques (et caisses) de la facture sans avoir reçu l’avoir.</t>
  </si>
  <si>
    <t>Merci de nous envoyer par mail la copie du bordereau de transport dès la reprise des caisses.</t>
  </si>
  <si>
    <t>Un avoir vous sera adressé après le retour des caisses.</t>
  </si>
  <si>
    <t>· Les caisses :</t>
  </si>
  <si>
    <t>Les caisses :</t>
  </si>
  <si>
    <t>Les Racines nues et quelques jeunes plants sont livrés en caisses plastiques noires, hautes ou basses, ces caisses sont facturées en</t>
  </si>
  <si>
    <t>bas de la facture à 3,35 € pour les caisses basses,(60x40x17) et 4,00€ pour les caisses hautes, (60x40x24).</t>
  </si>
  <si>
    <t>Ces caisses pourront être reprises, sur simple demande, lors d'un passage de notre transporteur aux conditions suivantes :</t>
  </si>
  <si>
    <t>• A partir de 2 palettes complètes, +- 72 € de frais de retour par palette 100/120.</t>
  </si>
  <si>
    <t>• Pour 1 palette complète, possibilité de reprise seulement en cas de livraisons régulières</t>
  </si>
  <si>
    <t>et sous réserve de possibilité du transporteur.</t>
  </si>
  <si>
    <t>Pour information, 1 palette (100x120) complète contient : 50 caisses hautes ou 65 caisses basses ou un mélange des deux.</t>
  </si>
  <si>
    <t>Les caisses reprises devront être celles livrées, ne pas être abimées, et vides, sous peine de ne pas être remboursées.</t>
  </si>
  <si>
    <t>Le remboursement pour une caisse basse est 3,25€ et pour une caisse haute 4,00€ (Prix conforme aux accords du conseil de la Pépinierie Néerlandaise 2022)</t>
  </si>
  <si>
    <t>· Les plaques :</t>
  </si>
  <si>
    <t>Les plaques :</t>
  </si>
  <si>
    <t>La plupart des plaques ne sont pas consignées (emballages perdus).</t>
  </si>
  <si>
    <t>Seules les plaques en plastique dur sont consignées. Elles seront facturées 3€75 la plaque en bas de facture.</t>
  </si>
  <si>
    <t>Quantité minimale :</t>
  </si>
  <si>
    <t>Tous nos prix sont indiqués en € HT par plant, départ magasin.</t>
  </si>
  <si>
    <t>Pour les commandes inférieures à l’unité de commande, un supplément vous sera facturé. Vous pourrez retrouver l’ensemble des informations sur les tarifs dans nos catalogues.</t>
  </si>
  <si>
    <t>Validité :</t>
  </si>
  <si>
    <t>Nos prix sont établis hors taxes, départ magasin. Ils peuvent, toutefois, varier en cas de modifications importantes des conditions économiques ou géopolitiques.</t>
  </si>
  <si>
    <t>Afin de nous permettre de livrer vos commandes les plus complètes possible, nous vous conseillons de nous commander le plus tôt.</t>
  </si>
  <si>
    <t>Il est possible que la quantité des plantes par caisse soit différente de celle mentionnée.</t>
  </si>
  <si>
    <t>Transport :</t>
  </si>
  <si>
    <t>Le transport sera facturé en supplément au tarif réel, selon la destination et le volume de livraison.</t>
  </si>
  <si>
    <t>Plantes frigorifiques :</t>
  </si>
  <si>
    <t>Sur demande nous pouvons stocker la plupart des variétés pour vous. Cette méthode vous permet de rempoter plus tard que la date maximale indiquée.</t>
  </si>
  <si>
    <t>Spécialement pour les plantes suivantes : Astilbe, Hemerocallis, Phlox et Hosta cette méthode est intéressante pour repousser la végétation et la floraison en automne si on rempote jusque fin juin.</t>
  </si>
  <si>
    <t>Après le repos d'hiver, les plantes seront de nouveau dans leur cycle naturel.</t>
  </si>
  <si>
    <t>Il est important que vos commandes nous soient communiquées avant Noël.</t>
  </si>
  <si>
    <t>Après Janvier, il n'est plus possible de congeler des vivaces sans risque de les abîmer. Il est impératif de commander des caisses</t>
  </si>
  <si>
    <t>pleines par variété.</t>
  </si>
  <si>
    <t>Les frais de stockage au frigo sont de 2 € par caisse et par mois, à calculer à partir du 1er Février.</t>
  </si>
  <si>
    <t>Réclamation :</t>
  </si>
  <si>
    <t>Lors de la livraison des marchandises, l’acheteur ou son mandataire doit vérifier que les marchandises livrées correspondent à celles portées sur le bon de livraison et indiquer sur celui-ci les réserves relatives aux erreurs de quantités,</t>
  </si>
  <si>
    <t>,défectuosités d’emballage ou mauvais aspect des plants, réserves qui doivent être confirmées dans les 48 heures par mail.</t>
  </si>
  <si>
    <t>La réclamation ne sera pas prise en compte si les photos ne sont pas inclues à votre demande.</t>
  </si>
  <si>
    <t>Aucune réclamation ultérieure ne sera prise en considération, toute dégradation postérieure à la livraison ou mauvaise reprise des plants étant à la charge de l’acheteur.</t>
  </si>
  <si>
    <t>Points propres au catalogue 2026-2027</t>
  </si>
  <si>
    <t>• Quantité minimale : si votre commande est plus petite que l’unité de vente indiquée, un supplément de 8,50 € est appliqué par ligne (variété).</t>
  </si>
  <si>
    <t>• Les unités de vente avec un point d’exclamation derrière la quantité sont les quantités minimales à acheter.</t>
  </si>
  <si>
    <t>• Livraison : semaines paires.</t>
  </si>
  <si>
    <t>• Pour nous permettre de livrer vos commandes le plus complètement possible, nous vous conseillons de commander avant le 1er octobre.</t>
  </si>
  <si>
    <t>• Il est possible que la quantité de plantes par caisse soit différente de celle mentionnée.</t>
  </si>
  <si>
    <t>• Retour de caisses : à partir de 2 palettes complètes, ± 95 € de frais de retour par palette 100x120 (tarif au 1-9-2026).</t>
  </si>
  <si>
    <t>• Caisses : 3,35 € pour les caisses basses (60x40x17) et 4,00 € pour les caisses hautes (60x40x24), facturées en bas de facture. Une palette (100x120) contient 50 caisses hautes ou 65 caisses basses, ou un mélange des deux.</t>
  </si>
  <si>
    <t>SEM_1_2_3_11_12</t>
  </si>
  <si>
    <t>SEM_1_2_3_4</t>
  </si>
  <si>
    <t>SEM_1_2_3_9_10_11_12</t>
  </si>
  <si>
    <t>SEM_1_2_11_12</t>
  </si>
  <si>
    <t>SEM_8_9_10_11_12</t>
  </si>
  <si>
    <t>SEM_9_10_11</t>
  </si>
  <si>
    <t>SEM_8</t>
  </si>
  <si>
    <t>SEM_1_2_3_12</t>
  </si>
  <si>
    <t>SEM_ALL</t>
  </si>
  <si>
    <t>SEM_11</t>
  </si>
  <si>
    <t>SEM_1_2_3_10_11_12</t>
  </si>
  <si>
    <t>SEM_2_3</t>
  </si>
  <si>
    <t>SEM_8_9_10_11</t>
  </si>
  <si>
    <t>SEM_1_2_3</t>
  </si>
  <si>
    <t>SEM_1_2_8_9_10_11_12</t>
  </si>
  <si>
    <t>SEM_8_9</t>
  </si>
  <si>
    <t>SEM_1_2_3_4_11_12</t>
  </si>
  <si>
    <t>SEM_1_2_3_4_5_11_12</t>
  </si>
  <si>
    <t>SEM_1_2_9_10_11_12</t>
  </si>
  <si>
    <t>SEM_1_2_3_4_12</t>
  </si>
  <si>
    <t>SEM_2_3_4_5_6</t>
  </si>
  <si>
    <t>SEM_4_5_6</t>
  </si>
  <si>
    <t>SEM_8_9_10</t>
  </si>
  <si>
    <t>SEM_1_2_3_4_5</t>
  </si>
  <si>
    <t>SEM_1_11_12</t>
  </si>
  <si>
    <t>SEM_1_10_11_12</t>
  </si>
  <si>
    <t>SEM_9_10_11_12</t>
  </si>
  <si>
    <t>SEM_3_4_5_6</t>
  </si>
  <si>
    <t>SEM_1_2_3_4_5_6_7_8_9</t>
  </si>
  <si>
    <t>SEM_10_11_12</t>
  </si>
  <si>
    <t>SEM_1_12</t>
  </si>
  <si>
    <t>SEM_1</t>
  </si>
  <si>
    <t>SEM_1_8_9_10_11_12</t>
  </si>
  <si>
    <t>SEM_1_2_3_4_5_6_7_8_9_10_11_12</t>
  </si>
  <si>
    <t>SEM_1_2</t>
  </si>
  <si>
    <t>SEM_1_2_12</t>
  </si>
  <si>
    <t>SEM_7_8_9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</si>
</sst>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
    <numFmt numFmtId="166" formatCode="#,##0.000&quot; €&quot;"/>
  </numFmts>
  <fonts count="36" x14ac:knownFonts="1">
    <font>
      <sz val="11"/>
      <color theme="1"/>
      <name val="Calibri"/>
      <family val="2"/>
      <charset val="1"/>
    </font>
    <font>
      <b/>
      <sz val="19"/>
      <color rgb="FF2E5E3B"/>
      <name val="Arial"/>
      <family val="2"/>
      <charset val="1"/>
    </font>
    <font>
      <b/>
      <i/>
      <sz val="13"/>
      <color rgb="FFB4176B"/>
      <name val="Arial"/>
      <charset val="1"/>
    </font>
    <font>
      <b/>
      <sz val="10.5"/>
      <color rgb="FF4C7A57"/>
      <name val="Arial"/>
      <charset val="1"/>
    </font>
    <font>
      <b/>
      <i/>
      <sz val="9"/>
      <color rgb="FF2E5E3B"/>
      <name val="Arial"/>
      <charset val="1"/>
    </font>
    <font>
      <sz val="9"/>
      <color rgb="FF6B6B6B"/>
      <name val="Arial"/>
      <charset val="1"/>
    </font>
    <font>
      <i/>
      <sz val="9"/>
      <color rgb="FF555555"/>
      <name val="Arial"/>
      <charset val="1"/>
    </font>
    <font>
      <b/>
      <sz val="8"/>
      <color rgb="FFB4176B"/>
      <name val="Arial"/>
      <family val="2"/>
      <charset val="1"/>
    </font>
    <font>
      <b/>
      <sz val="13"/>
      <color rgb="FF2E5E3B"/>
      <name val="Arial"/>
      <charset val="1"/>
    </font>
    <font>
      <b/>
      <sz val="13"/>
      <color rgb="FFB4176B"/>
      <name val="Arial"/>
      <charset val="1"/>
    </font>
    <font>
      <b/>
      <sz val="10.5"/>
      <color rgb="FFFFFFFF"/>
      <name val="Arial"/>
      <family val="2"/>
      <charset val="1"/>
    </font>
    <font>
      <b/>
      <sz val="10"/>
      <color rgb="FFFFFFFF"/>
      <name val="Arial"/>
      <family val="2"/>
      <charset val="1"/>
    </font>
    <font>
      <b/>
      <sz val="9"/>
      <color rgb="FF2E5E3B"/>
      <name val="Arial"/>
      <charset val="1"/>
    </font>
    <font>
      <b/>
      <sz val="8"/>
      <color rgb="FFC2477F"/>
      <name val="Arial"/>
      <charset val="1"/>
    </font>
    <font>
      <b/>
      <sz val="8"/>
      <color rgb="FF2F7D5B"/>
      <name val="Arial"/>
      <charset val="1"/>
    </font>
    <font>
      <b/>
      <sz val="9"/>
      <color rgb="FFB4176B"/>
      <name val="Arial"/>
      <charset val="1"/>
    </font>
    <font>
      <b/>
      <sz val="9"/>
      <color rgb="FF2E5E3B"/>
      <name val="Arial"/>
      <family val="2"/>
      <charset val="1"/>
    </font>
    <font>
      <i/>
      <sz val="7"/>
      <color rgb="FF999999"/>
      <name val="Cambria"/>
      <charset val="1"/>
    </font>
    <font>
      <u/>
      <sz val="9"/>
      <color rgb="FF1F5FBF"/>
      <name val="Arial"/>
      <charset val="1"/>
    </font>
    <font>
      <b/>
      <sz val="11"/>
      <color rgb="FFB4176B"/>
      <name val="Arial"/>
      <charset val="1"/>
    </font>
    <font>
      <sz val="9"/>
      <color rgb="FF8A8A8A"/>
      <name val="Arial"/>
      <charset val="1"/>
    </font>
    <font>
      <i/>
      <sz val="10"/>
      <name val="Arial"/>
      <charset val="1"/>
    </font>
    <font>
      <b/>
      <sz val="10"/>
      <name val="Arial"/>
      <charset val="1"/>
    </font>
    <font>
      <sz val="10"/>
      <name val="Arial"/>
      <charset val="1"/>
    </font>
    <font>
      <b/>
      <sz val="11"/>
      <color rgb="FFC2185B"/>
      <name val="Arial"/>
      <charset val="1"/>
    </font>
    <font>
      <b/>
      <sz val="11"/>
      <color rgb="FFE08A1E"/>
      <name val="Arial"/>
      <charset val="1"/>
    </font>
    <font>
      <b/>
      <sz val="11"/>
      <color rgb="FF3B7DD8"/>
      <name val="Arial"/>
      <charset val="1"/>
    </font>
    <font>
      <b/>
      <sz val="11"/>
      <color rgb="FF2E8B57"/>
      <name val="Arial"/>
      <charset val="1"/>
    </font>
    <font>
      <b/>
      <sz val="10"/>
      <color rgb="FF0000FF"/>
      <name val="Arial"/>
      <charset val="1"/>
    </font>
    <font>
      <sz val="9"/>
      <name val="Arial"/>
      <charset val="1"/>
    </font>
    <font>
      <b/>
      <sz val="12"/>
      <color rgb="FFB4176B"/>
      <name val="Arial"/>
      <charset val="1"/>
    </font>
    <font>
      <b/>
      <sz val="16"/>
      <color rgb="FF2E5E3B"/>
      <name val="Arial"/>
      <charset val="1"/>
    </font>
    <font>
      <b/>
      <sz val="11"/>
      <color rgb="FFFFFFFF"/>
      <name val="Arial"/>
      <charset val="1"/>
    </font>
    <font>
      <b/>
      <sz val="11"/>
      <color theme="1"/>
      <name val="Calibri"/>
      <family val="2"/>
      <charset val="1"/>
    </font>
    <font>
      <b/>
      <sz val="9"/>
      <color rgb="FF2E5E3B"/>
      <name val="Arial"/>
      <family val="2"/>
    </font>
    <font>
      <b/>
      <i/>
      <sz val="9"/>
      <color rgb="FFA9B5A5"/>
      <name val="Arial"/>
      <family val="2"/>
    </font>
  </fonts>
  <fills count="21">
    <fill>
      <patternFill patternType="none"/>
    </fill>
    <fill>
      <patternFill patternType="gray125"/>
    </fill>
    <fill>
      <patternFill patternType="solid">
        <fgColor rgb="FFE7F0DE"/>
        <bgColor rgb="FFE3EDDC"/>
      </patternFill>
    </fill>
    <fill>
      <patternFill patternType="solid">
        <fgColor rgb="FFF4F8EF"/>
        <bgColor rgb="FFF1F6EC"/>
      </patternFill>
    </fill>
    <fill>
      <patternFill patternType="solid">
        <fgColor rgb="FFFFFFFF"/>
        <bgColor rgb="FFFFFDE7"/>
      </patternFill>
    </fill>
    <fill>
      <patternFill patternType="solid">
        <fgColor rgb="FFB4176B"/>
        <bgColor rgb="FFC2185B"/>
      </patternFill>
    </fill>
    <fill>
      <patternFill patternType="solid">
        <fgColor rgb="FF2E5E3B"/>
        <bgColor rgb="FF3A4A3F"/>
      </patternFill>
    </fill>
    <fill>
      <patternFill patternType="solid">
        <fgColor rgb="FF4C7A57"/>
        <bgColor rgb="FF5A6B60"/>
      </patternFill>
    </fill>
    <fill>
      <patternFill patternType="solid">
        <fgColor rgb="FFC2477F"/>
        <bgColor rgb="FFE0669B"/>
      </patternFill>
    </fill>
    <fill>
      <patternFill patternType="solid">
        <fgColor rgb="FF2F7D5B"/>
        <bgColor rgb="FF2E8B57"/>
      </patternFill>
    </fill>
    <fill>
      <patternFill patternType="solid">
        <fgColor rgb="FF5A6B60"/>
        <bgColor rgb="FF6B6B6B"/>
      </patternFill>
    </fill>
    <fill>
      <patternFill patternType="solid">
        <fgColor rgb="FF3A4A3F"/>
        <bgColor rgb="FF2E5E3B"/>
      </patternFill>
    </fill>
    <fill>
      <patternFill patternType="solid">
        <fgColor rgb="FFE3EDDC"/>
        <bgColor rgb="FFE7F0DE"/>
      </patternFill>
    </fill>
    <fill>
      <patternFill patternType="solid">
        <fgColor rgb="FFF7D9E6"/>
        <bgColor rgb="FFF9DCE8"/>
      </patternFill>
    </fill>
    <fill>
      <patternFill patternType="solid">
        <fgColor rgb="FFD6EADF"/>
        <bgColor rgb="FFE3EDDC"/>
      </patternFill>
    </fill>
    <fill>
      <patternFill patternType="solid">
        <fgColor rgb="FFF9DCE8"/>
        <bgColor rgb="FFF7D9E6"/>
      </patternFill>
    </fill>
    <fill>
      <patternFill patternType="solid">
        <fgColor rgb="FFF1F1EC"/>
        <bgColor rgb="FFF1F6EC"/>
      </patternFill>
    </fill>
    <fill>
      <patternFill patternType="solid">
        <fgColor rgb="FFE0669B"/>
        <bgColor rgb="FFC2477F"/>
      </patternFill>
    </fill>
    <fill>
      <patternFill patternType="solid">
        <fgColor rgb="FF3E8E63"/>
        <bgColor rgb="FF2E8B57"/>
      </patternFill>
    </fill>
    <fill>
      <patternFill patternType="solid">
        <fgColor rgb="FFFFF9E3"/>
        <bgColor rgb="FFFFFDE7"/>
      </patternFill>
    </fill>
    <fill>
      <patternFill patternType="solid">
        <fgColor rgb="FFFFFDE7"/>
        <bgColor rgb="FFFFF9E3"/>
      </patternFill>
    </fill>
  </fills>
  <borders count="12">
    <border>
      <left/>
      <right/>
      <top/>
      <bottom/>
      <diagonal/>
    </border>
    <border>
      <left/>
      <right/>
      <top style="thick">
        <color rgb="FF2E5E3B"/>
      </top>
      <bottom/>
      <diagonal/>
    </border>
    <border>
      <left style="medium">
        <color rgb="FF2E5E3B"/>
      </left>
      <right/>
      <top style="medium">
        <color rgb="FF2E5E3B"/>
      </top>
      <bottom/>
      <diagonal/>
    </border>
    <border>
      <left/>
      <right/>
      <top style="medium">
        <color rgb="FF2E5E3B"/>
      </top>
      <bottom/>
      <diagonal/>
    </border>
    <border>
      <left/>
      <right style="medium">
        <color rgb="FF2E5E3B"/>
      </right>
      <top style="medium">
        <color rgb="FF2E5E3B"/>
      </top>
      <bottom/>
      <diagonal/>
    </border>
    <border>
      <left style="medium">
        <color rgb="FF2E5E3B"/>
      </left>
      <right/>
      <top/>
      <bottom style="medium">
        <color rgb="FF2E5E3B"/>
      </bottom>
      <diagonal/>
    </border>
    <border>
      <left/>
      <right/>
      <top/>
      <bottom style="medium">
        <color rgb="FF2E5E3B"/>
      </bottom>
      <diagonal/>
    </border>
    <border>
      <left/>
      <right style="medium">
        <color rgb="FF2E5E3B"/>
      </right>
      <top/>
      <bottom style="medium">
        <color rgb="FF2E5E3B"/>
      </bottom>
      <diagonal/>
    </border>
    <border>
      <left style="thin">
        <color rgb="FFFFFFFF"/>
      </left>
      <right style="thin">
        <color rgb="FFFFFFFF"/>
      </right>
      <top/>
      <bottom/>
      <diagonal/>
    </border>
    <border>
      <left/>
      <right/>
      <top/>
      <bottom style="hair">
        <color rgb="FFC9D3C2"/>
      </bottom>
      <diagonal/>
    </border>
    <border>
      <left style="thin">
        <color rgb="FFB9C7B0"/>
      </left>
      <right/>
      <top/>
      <bottom style="hair">
        <color rgb="FFC9D3C2"/>
      </bottom>
      <diagonal/>
    </border>
    <border>
      <left style="thin">
        <color rgb="FFFFFFFF"/>
      </left>
      <right style="thin">
        <color rgb="FFFFFFFF"/>
      </right>
      <top/>
      <bottom style="hair">
        <color rgb="FFC9D3C2"/>
      </bottom>
      <diagonal/>
    </border>
  </borders>
  <cellStyleXfs count="1">
    <xf numFmtId="0" fontId="0" fillId="0" borderId="0"/>
  </cellStyleXfs>
  <cellXfs count="63">
    <xf numFmtId="0" fontId="0" fillId="0" borderId="0" xfId="0"/>
    <xf numFmtId="0" fontId="0" fillId="2" borderId="1" xfId="0" applyFill="1" applyBorder="1"/>
    <xf numFmtId="0" fontId="1" fillId="2" borderId="1" xfId="0" applyFont="1" applyFill="1" applyBorder="1" applyAlignment="1">
      <alignment horizontal="left" vertical="center"/>
    </xf>
    <xf numFmtId="0" fontId="0" fillId="2" borderId="1" xfId="0" applyFill="1" applyBorder="1" applyAlignment="1">
      <alignment horizontal="left"/>
    </xf>
    <xf numFmtId="0" fontId="2" fillId="2" borderId="1" xfId="0" applyFont="1" applyFill="1" applyBorder="1" applyAlignment="1">
      <alignment horizontal="left" vertical="center"/>
    </xf>
    <xf numFmtId="0" fontId="0" fillId="3" borderId="0" xfId="0" applyFill="1"/>
    <xf numFmtId="0" fontId="3" fillId="3" borderId="0" xfId="0" applyFont="1" applyFill="1"/>
    <xf numFmtId="0" fontId="4" fillId="4" borderId="2" xfId="0" applyFont="1" applyFill="1" applyBorder="1" applyAlignment="1">
      <alignment horizontal="left"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7" fillId="4" borderId="5" xfId="0" applyFont="1" applyFill="1" applyBorder="1" applyAlignment="1">
      <alignment horizontal="right" vertical="center" wrapText="1"/>
    </xf>
    <xf numFmtId="3" fontId="8" fillId="4" borderId="6" xfId="0" applyNumberFormat="1" applyFont="1" applyFill="1" applyBorder="1" applyAlignment="1">
      <alignment horizontal="center" vertical="center"/>
    </xf>
    <xf numFmtId="164" fontId="9" fillId="4" borderId="7" xfId="0" applyNumberFormat="1" applyFont="1" applyFill="1" applyBorder="1" applyAlignment="1">
      <alignment horizontal="center" vertical="center"/>
    </xf>
    <xf numFmtId="0" fontId="0" fillId="3" borderId="6" xfId="0" applyFill="1" applyBorder="1"/>
    <xf numFmtId="0" fontId="11" fillId="11" borderId="0" xfId="0" applyFont="1" applyFill="1" applyAlignment="1">
      <alignment horizontal="center" vertical="center" wrapText="1"/>
    </xf>
    <xf numFmtId="0" fontId="12" fillId="12" borderId="6" xfId="0" applyFont="1" applyFill="1" applyBorder="1" applyAlignment="1">
      <alignment horizontal="center" vertical="center" textRotation="90" wrapText="1"/>
    </xf>
    <xf numFmtId="0" fontId="12" fillId="12" borderId="6" xfId="0" applyFont="1" applyFill="1" applyBorder="1" applyAlignment="1">
      <alignment horizontal="center" vertical="center" wrapText="1"/>
    </xf>
    <xf numFmtId="0" fontId="13" fillId="13" borderId="6" xfId="0" applyFont="1" applyFill="1" applyBorder="1" applyAlignment="1">
      <alignment horizontal="center" vertical="center" wrapText="1"/>
    </xf>
    <xf numFmtId="0" fontId="14" fillId="14" borderId="6" xfId="0" applyFont="1" applyFill="1" applyBorder="1" applyAlignment="1">
      <alignment horizontal="center" vertical="center" wrapText="1"/>
    </xf>
    <xf numFmtId="0" fontId="15" fillId="15" borderId="6" xfId="0" applyFont="1" applyFill="1" applyBorder="1" applyAlignment="1">
      <alignment horizontal="center" vertical="center" wrapText="1"/>
    </xf>
    <xf numFmtId="0" fontId="16" fillId="14" borderId="8" xfId="0" applyFont="1" applyFill="1" applyBorder="1" applyAlignment="1">
      <alignment horizontal="center" vertical="center" wrapText="1"/>
    </xf>
    <xf numFmtId="0" fontId="17" fillId="0" borderId="0" xfId="0" applyFont="1"/>
    <xf numFmtId="0" fontId="29" fillId="20" borderId="8" xfId="0" applyFont="1" applyFill="1" applyBorder="1" applyAlignment="1">
      <alignment horizontal="center" vertical="center"/>
    </xf>
    <xf numFmtId="165" fontId="23" fillId="16" borderId="11" xfId="0" applyNumberFormat="1" applyFont="1" applyFill="1" applyBorder="1" applyAlignment="1">
      <alignment horizontal="center" vertical="center" wrapText="1"/>
    </xf>
    <xf numFmtId="165" fontId="23" fillId="17" borderId="11" xfId="0" applyNumberFormat="1" applyFont="1" applyFill="1" applyBorder="1" applyAlignment="1">
      <alignment horizontal="center" vertical="center" wrapText="1"/>
    </xf>
    <xf numFmtId="165" fontId="23" fillId="18" borderId="11" xfId="0" applyNumberFormat="1" applyFont="1" applyFill="1" applyBorder="1" applyAlignment="1">
      <alignment horizontal="center" vertical="center" wrapText="1"/>
    </xf>
    <xf numFmtId="3" fontId="28" fillId="19" borderId="10" xfId="0" applyNumberFormat="1" applyFont="1" applyFill="1" applyBorder="1" applyAlignment="1">
      <alignment horizontal="center" vertical="center" wrapText="1"/>
    </xf>
    <xf numFmtId="0" fontId="18" fillId="0" borderId="9" xfId="0" applyFont="1" applyBorder="1" applyAlignment="1">
      <alignment horizontal="center" vertical="center" wrapText="1"/>
    </xf>
    <xf numFmtId="0" fontId="19" fillId="0" borderId="9" xfId="0" applyFont="1" applyBorder="1" applyAlignment="1">
      <alignment horizontal="center" vertical="center" wrapText="1"/>
    </xf>
    <xf numFmtId="0" fontId="20" fillId="0" borderId="9" xfId="0" applyFont="1" applyBorder="1" applyAlignment="1">
      <alignment horizontal="left" vertical="center" wrapText="1"/>
    </xf>
    <xf numFmtId="0" fontId="21" fillId="0" borderId="9" xfId="0" applyFont="1" applyBorder="1" applyAlignment="1">
      <alignment horizontal="left" vertical="center" wrapText="1"/>
    </xf>
    <xf numFmtId="0" fontId="22" fillId="0" borderId="9" xfId="0" applyFont="1" applyBorder="1" applyAlignment="1">
      <alignment horizontal="left" vertical="center" wrapText="1"/>
    </xf>
    <xf numFmtId="0" fontId="23" fillId="0" borderId="9" xfId="0" applyFont="1" applyBorder="1" applyAlignment="1">
      <alignment horizontal="left" vertical="center" wrapText="1"/>
    </xf>
    <xf numFmtId="0" fontId="24" fillId="0" borderId="10" xfId="0" applyFont="1" applyBorder="1" applyAlignment="1">
      <alignment horizontal="center" vertical="center" wrapText="1"/>
    </xf>
    <xf numFmtId="0" fontId="25" fillId="0" borderId="9" xfId="0" applyFont="1" applyBorder="1" applyAlignment="1">
      <alignment horizontal="center" vertical="center" wrapText="1"/>
    </xf>
    <xf numFmtId="0" fontId="26" fillId="0" borderId="9" xfId="0" applyFont="1" applyBorder="1" applyAlignment="1">
      <alignment horizontal="center" vertical="center" wrapText="1"/>
    </xf>
    <xf numFmtId="0" fontId="27" fillId="0" borderId="9"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3" fontId="23" fillId="0" borderId="9"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166" fontId="22" fillId="0" borderId="10" xfId="0" applyNumberFormat="1" applyFont="1" applyBorder="1" applyAlignment="1">
      <alignment horizontal="right" vertical="center"/>
    </xf>
    <xf numFmtId="164" fontId="22" fillId="0" borderId="9" xfId="0" applyNumberFormat="1" applyFont="1" applyBorder="1" applyAlignment="1">
      <alignment horizontal="right" vertical="center"/>
    </xf>
    <xf numFmtId="0" fontId="30" fillId="0" borderId="9" xfId="0" applyFont="1" applyBorder="1" applyAlignment="1">
      <alignment horizontal="center" vertical="center" wrapText="1"/>
    </xf>
    <xf numFmtId="0" fontId="31" fillId="0" borderId="0" xfId="0" applyFont="1"/>
    <xf numFmtId="0" fontId="32" fillId="6" borderId="0" xfId="0" applyFont="1" applyFill="1"/>
    <xf numFmtId="0" fontId="23" fillId="0" borderId="0" xfId="0" applyFont="1" applyAlignment="1">
      <alignment vertical="top" wrapText="1"/>
    </xf>
    <xf numFmtId="0" fontId="33" fillId="2" borderId="1" xfId="0" applyFont="1" applyFill="1" applyBorder="1"/>
    <xf numFmtId="0" fontId="33" fillId="3" borderId="0" xfId="0" applyFont="1" applyFill="1"/>
    <xf numFmtId="0" fontId="34" fillId="12" borderId="6" xfId="0" applyFont="1" applyFill="1" applyBorder="1" applyAlignment="1">
      <alignment horizontal="center" vertical="center" wrapText="1"/>
    </xf>
    <xf numFmtId="0" fontId="35" fillId="0" borderId="9" xfId="0" applyFont="1" applyBorder="1" applyAlignment="1">
      <alignment horizontal="left" vertical="center" wrapText="1"/>
    </xf>
    <xf numFmtId="0" fontId="33" fillId="0" borderId="0" xfId="0" applyFont="1"/>
    <xf numFmtId="0" fontId="34" fillId="12" borderId="6" xfId="0" applyFont="1" applyFill="1" applyBorder="1" applyAlignment="1">
      <alignment horizontal="center" vertical="center" textRotation="90" wrapText="1"/>
    </xf>
    <xf numFmtId="0" fontId="11" fillId="5" borderId="0" xfId="0" applyFont="1" applyFill="1" applyAlignment="1">
      <alignment horizontal="center" vertical="center"/>
    </xf>
    <xf numFmtId="0" fontId="0" fillId="0" borderId="0" xfId="0"/>
    <xf numFmtId="0" fontId="11" fillId="7" borderId="0" xfId="0" applyFont="1" applyFill="1" applyAlignment="1">
      <alignment horizontal="center" vertical="center" wrapText="1"/>
    </xf>
    <xf numFmtId="0" fontId="10" fillId="5" borderId="6" xfId="0" applyFont="1" applyFill="1" applyBorder="1" applyAlignment="1">
      <alignment horizontal="center" vertical="center"/>
    </xf>
    <xf numFmtId="0" fontId="0" fillId="0" borderId="6" xfId="0" applyBorder="1"/>
    <xf numFmtId="0" fontId="6" fillId="3" borderId="0" xfId="0" applyFont="1" applyFill="1" applyAlignment="1">
      <alignment vertical="center" wrapText="1"/>
    </xf>
    <xf numFmtId="0" fontId="11" fillId="10" borderId="0" xfId="0" applyFont="1" applyFill="1" applyAlignment="1">
      <alignment horizontal="center" vertical="center" wrapText="1"/>
    </xf>
    <xf numFmtId="0" fontId="11" fillId="9" borderId="0" xfId="0" applyFont="1" applyFill="1" applyAlignment="1">
      <alignment horizontal="center" vertical="center" wrapText="1"/>
    </xf>
    <xf numFmtId="0" fontId="11" fillId="8" borderId="0" xfId="0" applyFont="1" applyFill="1" applyAlignment="1">
      <alignment horizontal="center" vertical="center" wrapText="1"/>
    </xf>
    <xf numFmtId="0" fontId="11" fillId="6" borderId="0" xfId="0" applyFont="1" applyFill="1" applyAlignment="1">
      <alignment horizontal="center" vertical="center" wrapText="1"/>
    </xf>
  </cellXfs>
  <cellStyles count="1">
    <cellStyle name="Normal" xfId="0" builtinId="0"/>
  </cellStyles>
  <dxfs count="1">
    <dxf>
      <fill>
        <patternFill>
          <bgColor rgb="FFFFE9A8"/>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5A6B60"/>
      <rgbColor rgb="FF000080"/>
      <rgbColor rgb="FF4C7A57"/>
      <rgbColor rgb="FFC2185B"/>
      <rgbColor rgb="FF2F7D5B"/>
      <rgbColor rgb="FFB9C7B0"/>
      <rgbColor rgb="FF8A8A8A"/>
      <rgbColor rgb="FF9E9E9E"/>
      <rgbColor rgb="FFB4176B"/>
      <rgbColor rgb="FFFFF9E3"/>
      <rgbColor rgb="FFE7F0DE"/>
      <rgbColor rgb="FF660066"/>
      <rgbColor rgb="FFE0669B"/>
      <rgbColor rgb="FF1F5FBF"/>
      <rgbColor rgb="FFC9D3C2"/>
      <rgbColor rgb="FF000080"/>
      <rgbColor rgb="FFFF00FF"/>
      <rgbColor rgb="FFF1F6EC"/>
      <rgbColor rgb="FF00FFFF"/>
      <rgbColor rgb="FF800080"/>
      <rgbColor rgb="FF800000"/>
      <rgbColor rgb="FF2E8B57"/>
      <rgbColor rgb="FF0000FF"/>
      <rgbColor rgb="FF00CCFF"/>
      <rgbColor rgb="FFE3EDDC"/>
      <rgbColor rgb="FFD6EADF"/>
      <rgbColor rgb="FFFFF2C2"/>
      <rgbColor rgb="FFA9B5A5"/>
      <rgbColor rgb="FFF7D9E6"/>
      <rgbColor rgb="FFF9DCE8"/>
      <rgbColor rgb="FFFFE9A8"/>
      <rgbColor rgb="FF3B7DD8"/>
      <rgbColor rgb="FFF4F8EF"/>
      <rgbColor rgb="FF8FAF7E"/>
      <rgbColor rgb="FFF1F1EC"/>
      <rgbColor rgb="FFE08A1E"/>
      <rgbColor rgb="FFFF6600"/>
      <rgbColor rgb="FF6B6B6B"/>
      <rgbColor rgb="FF999999"/>
      <rgbColor rgb="FF003366"/>
      <rgbColor rgb="FF3E8E63"/>
      <rgbColor rgb="FF003300"/>
      <rgbColor rgb="FF2E5E3B"/>
      <rgbColor rgb="FF993300"/>
      <rgbColor rgb="FFC2477F"/>
      <rgbColor rgb="FF555555"/>
      <rgbColor rgb="FF3A4A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30240</xdr:colOff>
      <xdr:row>0</xdr:row>
      <xdr:rowOff>10080</xdr:rowOff>
    </xdr:from>
    <xdr:to>
      <xdr:col>3</xdr:col>
      <xdr:colOff>324393</xdr:colOff>
      <xdr:row>1</xdr:row>
      <xdr:rowOff>262283</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30240" y="10080"/>
          <a:ext cx="1105920" cy="552240"/>
        </a:xfrm>
        <a:prstGeom prst="rect">
          <a:avLst/>
        </a:prstGeom>
        <a:ln w="0">
          <a:noFill/>
          <a:prstDash val="solid"/>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google.fr/search?q=Iris+germanica+Bold+Print&amp;tbm=isch" TargetMode="External"/><Relationship Id="rId21" Type="http://schemas.openxmlformats.org/officeDocument/2006/relationships/hyperlink" Target="https://www.google.fr/search?q=Iris+germanica+Blessed+Again&amp;tbm=isch" TargetMode="External"/><Relationship Id="rId42" Type="http://schemas.openxmlformats.org/officeDocument/2006/relationships/hyperlink" Target="https://www.google.fr/search?q=Iris+germanica+Christmas+Angel&amp;tbm=isch" TargetMode="External"/><Relationship Id="rId47" Type="http://schemas.openxmlformats.org/officeDocument/2006/relationships/hyperlink" Target="https://www.google.fr/search?q=Iris+germanica+Color+Brite&amp;tbm=isch" TargetMode="External"/><Relationship Id="rId63" Type="http://schemas.openxmlformats.org/officeDocument/2006/relationships/hyperlink" Target="https://www.google.fr/search?q=Iris+germanica+Florentina&amp;tbm=isch" TargetMode="External"/><Relationship Id="rId68" Type="http://schemas.openxmlformats.org/officeDocument/2006/relationships/hyperlink" Target="https://www.google.fr/search?q=Iris+germanica+Sultry+Mood&amp;tbm=isch" TargetMode="External"/><Relationship Id="rId84" Type="http://schemas.openxmlformats.org/officeDocument/2006/relationships/hyperlink" Target="https://www.google.fr/search?q=Iris+germanica+Howard+Weed&amp;tbm=isch" TargetMode="External"/><Relationship Id="rId89" Type="http://schemas.openxmlformats.org/officeDocument/2006/relationships/hyperlink" Target="https://www.google.fr/search?q=Iris+germanica+Indian+Chief&amp;tbm=isch" TargetMode="External"/><Relationship Id="rId16" Type="http://schemas.openxmlformats.org/officeDocument/2006/relationships/hyperlink" Target="https://www.google.fr/search?q=Iris+germanica+Black+Knight&amp;tbm=isch" TargetMode="External"/><Relationship Id="rId11" Type="http://schemas.openxmlformats.org/officeDocument/2006/relationships/hyperlink" Target="https://www.google.fr/search?q=Iris+germanica+Batik&amp;tbm=isch" TargetMode="External"/><Relationship Id="rId32" Type="http://schemas.openxmlformats.org/officeDocument/2006/relationships/hyperlink" Target="https://www.google.fr/search?q=Iris+germanica+Bullwinkle&amp;tbm=isch" TargetMode="External"/><Relationship Id="rId37" Type="http://schemas.openxmlformats.org/officeDocument/2006/relationships/hyperlink" Target="https://www.google.fr/search?q=Iris+germanica+Caliente&amp;tbm=isch" TargetMode="External"/><Relationship Id="rId53" Type="http://schemas.openxmlformats.org/officeDocument/2006/relationships/hyperlink" Target="https://www.google.fr/search?q=Iris+germanica+Crinoline&amp;tbm=isch" TargetMode="External"/><Relationship Id="rId58" Type="http://schemas.openxmlformats.org/officeDocument/2006/relationships/hyperlink" Target="https://www.google.fr/search?q=Iris+germanica+English+Cottage&amp;tbm=isch" TargetMode="External"/><Relationship Id="rId74" Type="http://schemas.openxmlformats.org/officeDocument/2006/relationships/hyperlink" Target="https://www.google.fr/search?q=Iris+germanica+Gondolier&amp;tbm=isch" TargetMode="External"/><Relationship Id="rId79" Type="http://schemas.openxmlformats.org/officeDocument/2006/relationships/hyperlink" Target="https://www.google.fr/search?q=Iris+pumila+Cherry+Garden&amp;tbm=isch" TargetMode="External"/><Relationship Id="rId5" Type="http://schemas.openxmlformats.org/officeDocument/2006/relationships/hyperlink" Target="https://www.google.fr/search?q=Iris+germanica+Autumn+Encore&amp;tbm=isch" TargetMode="External"/><Relationship Id="rId90" Type="http://schemas.openxmlformats.org/officeDocument/2006/relationships/hyperlink" Target="https://www.google.fr/search?q=Iris+germanica+Ingrid&amp;tbm=isch" TargetMode="External"/><Relationship Id="rId95" Type="http://schemas.openxmlformats.org/officeDocument/2006/relationships/hyperlink" Target="https://www.google.fr/search?q=Iris+germanica+Latest+Style&amp;tbm=isch" TargetMode="External"/><Relationship Id="rId22" Type="http://schemas.openxmlformats.org/officeDocument/2006/relationships/hyperlink" Target="https://www.google.fr/search?q=Iris+germanica+Blue+Moon&amp;tbm=isch" TargetMode="External"/><Relationship Id="rId27" Type="http://schemas.openxmlformats.org/officeDocument/2006/relationships/hyperlink" Target="https://www.google.fr/search?q=Iris+germanica+Boris&amp;tbm=isch" TargetMode="External"/><Relationship Id="rId43" Type="http://schemas.openxmlformats.org/officeDocument/2006/relationships/hyperlink" Target="https://www.google.fr/search?q=Iris+germanica+Christmas+Carol&amp;tbm=isch" TargetMode="External"/><Relationship Id="rId48" Type="http://schemas.openxmlformats.org/officeDocument/2006/relationships/hyperlink" Target="https://www.google.fr/search?q=Iris+germanica+Concotion&amp;tbm=isch" TargetMode="External"/><Relationship Id="rId64" Type="http://schemas.openxmlformats.org/officeDocument/2006/relationships/hyperlink" Target="https://www.google.fr/search?q=Iris+germanica+Florentina+Alba&amp;tbm=isch" TargetMode="External"/><Relationship Id="rId69" Type="http://schemas.openxmlformats.org/officeDocument/2006/relationships/hyperlink" Target="https://www.google.fr/search?q=Iris+germanica+Fren+Witch&amp;tbm=isch" TargetMode="External"/><Relationship Id="rId8" Type="http://schemas.openxmlformats.org/officeDocument/2006/relationships/hyperlink" Target="https://www.google.fr/search?q=Iris+germanica+B+%26+T+Doll+Ribbons&amp;tbm=isch" TargetMode="External"/><Relationship Id="rId51" Type="http://schemas.openxmlformats.org/officeDocument/2006/relationships/hyperlink" Target="https://www.google.fr/search?q=Iris+germanica+Cranberry+Swirl&amp;tbm=isch" TargetMode="External"/><Relationship Id="rId72" Type="http://schemas.openxmlformats.org/officeDocument/2006/relationships/hyperlink" Target="https://www.google.fr/search?q=Iris+germanica+Glacier+Gold&amp;tbm=isch" TargetMode="External"/><Relationship Id="rId80" Type="http://schemas.openxmlformats.org/officeDocument/2006/relationships/hyperlink" Target="https://www.google.fr/search?q=Iris+pumila+Cradle+Days&amp;tbm=isch" TargetMode="External"/><Relationship Id="rId85" Type="http://schemas.openxmlformats.org/officeDocument/2006/relationships/hyperlink" Target="https://www.google.fr/search?q=Iris+germanica+I+Do&amp;tbm=isch" TargetMode="External"/><Relationship Id="rId93" Type="http://schemas.openxmlformats.org/officeDocument/2006/relationships/hyperlink" Target="https://www.google.fr/search?q=Iris+germanica+June+Rose&amp;tbm=isch" TargetMode="External"/><Relationship Id="rId3" Type="http://schemas.openxmlformats.org/officeDocument/2006/relationships/hyperlink" Target="https://www.google.fr/search?q=Iris+germanica+American+Patriot&amp;tbm=isch" TargetMode="External"/><Relationship Id="rId12" Type="http://schemas.openxmlformats.org/officeDocument/2006/relationships/hyperlink" Target="https://www.google.fr/search?q=Iris+germanica+Bayberry+Candle&amp;tbm=isch" TargetMode="External"/><Relationship Id="rId17" Type="http://schemas.openxmlformats.org/officeDocument/2006/relationships/hyperlink" Target="https://www.google.fr/search?q=Iris+germanica+Emma+Louise&amp;tbm=isch" TargetMode="External"/><Relationship Id="rId25" Type="http://schemas.openxmlformats.org/officeDocument/2006/relationships/hyperlink" Target="https://www.google.fr/search?q=Iris+germanica+Blushes&amp;tbm=isch" TargetMode="External"/><Relationship Id="rId33" Type="http://schemas.openxmlformats.org/officeDocument/2006/relationships/hyperlink" Target="https://www.google.fr/search?q=Iris+germanica+Burmise+Dawn&amp;tbm=isch" TargetMode="External"/><Relationship Id="rId38" Type="http://schemas.openxmlformats.org/officeDocument/2006/relationships/hyperlink" Target="https://www.google.fr/search?q=Iris+germanica+Caligula&amp;tbm=isch" TargetMode="External"/><Relationship Id="rId46" Type="http://schemas.openxmlformats.org/officeDocument/2006/relationships/hyperlink" Target="https://www.google.fr/search?q=Iris+germanica+Clarence&amp;tbm=isch" TargetMode="External"/><Relationship Id="rId59" Type="http://schemas.openxmlformats.org/officeDocument/2006/relationships/hyperlink" Target="https://www.google.fr/search?q=Iris+germanica+Eve&amp;tbm=isch" TargetMode="External"/><Relationship Id="rId67" Type="http://schemas.openxmlformats.org/officeDocument/2006/relationships/hyperlink" Target="https://www.google.fr/search?q=Iris+germanica+Frappe&amp;tbm=isch" TargetMode="External"/><Relationship Id="rId20" Type="http://schemas.openxmlformats.org/officeDocument/2006/relationships/hyperlink" Target="https://www.google.fr/search?q=Iris+germanica+Fifty+Fountains&amp;tbm=isch" TargetMode="External"/><Relationship Id="rId41" Type="http://schemas.openxmlformats.org/officeDocument/2006/relationships/hyperlink" Target="https://www.google.fr/search?q=Iris+germanica+Change+of+Pace&amp;tbm=isch" TargetMode="External"/><Relationship Id="rId54" Type="http://schemas.openxmlformats.org/officeDocument/2006/relationships/hyperlink" Target="https://www.google.fr/search?q=Iris+germanica+Dawn+of+Fall&amp;tbm=isch" TargetMode="External"/><Relationship Id="rId62" Type="http://schemas.openxmlformats.org/officeDocument/2006/relationships/hyperlink" Target="https://www.google.fr/search?q=Iris+germanica+Fifty+Fountains&amp;tbm=isch" TargetMode="External"/><Relationship Id="rId70" Type="http://schemas.openxmlformats.org/officeDocument/2006/relationships/hyperlink" Target="https://www.google.fr/search?q=Iris+germanica+Frothingslosch&amp;tbm=isch" TargetMode="External"/><Relationship Id="rId75" Type="http://schemas.openxmlformats.org/officeDocument/2006/relationships/hyperlink" Target="https://www.google.fr/search?q=Iris+germanica+Grand+Chief&amp;tbm=isch" TargetMode="External"/><Relationship Id="rId83" Type="http://schemas.openxmlformats.org/officeDocument/2006/relationships/hyperlink" Target="https://www.google.fr/search?q=Iris+germanica+Holy+Night&amp;tbm=isch" TargetMode="External"/><Relationship Id="rId88" Type="http://schemas.openxmlformats.org/officeDocument/2006/relationships/hyperlink" Target="https://www.google.fr/search?q=Iris+germanica+In+a+Flash&amp;tbm=isch" TargetMode="External"/><Relationship Id="rId91" Type="http://schemas.openxmlformats.org/officeDocument/2006/relationships/hyperlink" Target="https://www.google.fr/search?q=Iris+germanica+Jane+Philips&amp;tbm=isch" TargetMode="External"/><Relationship Id="rId96" Type="http://schemas.openxmlformats.org/officeDocument/2006/relationships/drawing" Target="../drawings/drawing1.xml"/><Relationship Id="rId1" Type="http://schemas.openxmlformats.org/officeDocument/2006/relationships/hyperlink" Target="https://www.google.fr/search?q=Iris+germanica+Al+Segno&amp;tbm=isch" TargetMode="External"/><Relationship Id="rId6" Type="http://schemas.openxmlformats.org/officeDocument/2006/relationships/hyperlink" Target="https://www.google.fr/search?q=Iris+germanica+Autumn+Leaves&amp;tbm=isch" TargetMode="External"/><Relationship Id="rId15" Type="http://schemas.openxmlformats.org/officeDocument/2006/relationships/hyperlink" Target="https://www.google.fr/search?q=Iris+germanica+Black+Dragon&amp;tbm=isch" TargetMode="External"/><Relationship Id="rId23" Type="http://schemas.openxmlformats.org/officeDocument/2006/relationships/hyperlink" Target="https://www.google.fr/search?q=Iris+germanica+Blue+Pearl&amp;tbm=isch" TargetMode="External"/><Relationship Id="rId28" Type="http://schemas.openxmlformats.org/officeDocument/2006/relationships/hyperlink" Target="https://www.google.fr/search?q=Iris+germanica+Honey+Glazed&amp;tbm=isch" TargetMode="External"/><Relationship Id="rId36" Type="http://schemas.openxmlformats.org/officeDocument/2006/relationships/hyperlink" Target="https://www.google.fr/search?q=Iris+germanica+Caldron&amp;tbm=isch" TargetMode="External"/><Relationship Id="rId49" Type="http://schemas.openxmlformats.org/officeDocument/2006/relationships/hyperlink" Target="https://www.google.fr/search?q=Iris+germanica+Country+Dance&amp;tbm=isch" TargetMode="External"/><Relationship Id="rId57" Type="http://schemas.openxmlformats.org/officeDocument/2006/relationships/hyperlink" Target="https://www.google.fr/search?q=Iris+germanica+Emma+Louisa&amp;tbm=isch" TargetMode="External"/><Relationship Id="rId10" Type="http://schemas.openxmlformats.org/officeDocument/2006/relationships/hyperlink" Target="https://www.google.fr/search?q=Iris+germanica+B+%26+T+Petit+Moment&amp;tbm=isch" TargetMode="External"/><Relationship Id="rId31" Type="http://schemas.openxmlformats.org/officeDocument/2006/relationships/hyperlink" Target="https://www.google.fr/search?q=Iris+germanica+Bronze+Charm&amp;tbm=isch" TargetMode="External"/><Relationship Id="rId44" Type="http://schemas.openxmlformats.org/officeDocument/2006/relationships/hyperlink" Target="https://www.google.fr/search?q=Iris+germanica+Cimmarron+Strip&amp;tbm=isch" TargetMode="External"/><Relationship Id="rId52" Type="http://schemas.openxmlformats.org/officeDocument/2006/relationships/hyperlink" Target="https://www.google.fr/search?q=Iris+germanica+Crashed+Veluel&amp;tbm=isch" TargetMode="External"/><Relationship Id="rId60" Type="http://schemas.openxmlformats.org/officeDocument/2006/relationships/hyperlink" Target="https://www.google.fr/search?q=Iris+germanica+Everything+Plus&amp;tbm=isch" TargetMode="External"/><Relationship Id="rId65" Type="http://schemas.openxmlformats.org/officeDocument/2006/relationships/hyperlink" Target="https://www.google.fr/search?q=Iris+germanica+Folkwang&amp;tbm=isch" TargetMode="External"/><Relationship Id="rId73" Type="http://schemas.openxmlformats.org/officeDocument/2006/relationships/hyperlink" Target="https://www.google.fr/search?q=Iris+germanica+Glowing+Seraphin&amp;tbm=isch" TargetMode="External"/><Relationship Id="rId78" Type="http://schemas.openxmlformats.org/officeDocument/2006/relationships/hyperlink" Target="https://www.google.fr/search?q=Iris+germanica+Heaven+Helped&amp;tbm=isch" TargetMode="External"/><Relationship Id="rId81" Type="http://schemas.openxmlformats.org/officeDocument/2006/relationships/hyperlink" Target="https://www.google.fr/search?q=Iris+germanica+Helen+Coolingwood&amp;tbm=isch" TargetMode="External"/><Relationship Id="rId86" Type="http://schemas.openxmlformats.org/officeDocument/2006/relationships/hyperlink" Target="https://www.google.fr/search?q=Iris+germanica+I%27ll+Be+Back&amp;tbm=isch" TargetMode="External"/><Relationship Id="rId94" Type="http://schemas.openxmlformats.org/officeDocument/2006/relationships/hyperlink" Target="https://www.google.fr/search?q=Iris+germanica+Lacy+Snowflake&amp;tbm=isch" TargetMode="External"/><Relationship Id="rId4" Type="http://schemas.openxmlformats.org/officeDocument/2006/relationships/hyperlink" Target="https://www.google.fr/search?q=Iris+germanica+Autumn+Circus&amp;tbm=isch" TargetMode="External"/><Relationship Id="rId9" Type="http://schemas.openxmlformats.org/officeDocument/2006/relationships/hyperlink" Target="https://www.google.fr/search?q=Iris+germanica+B+%26+T+Jana+White&amp;tbm=isch" TargetMode="External"/><Relationship Id="rId13" Type="http://schemas.openxmlformats.org/officeDocument/2006/relationships/hyperlink" Target="https://www.google.fr/search?q=Iris+germanica+Bedtime+Story&amp;tbm=isch" TargetMode="External"/><Relationship Id="rId18" Type="http://schemas.openxmlformats.org/officeDocument/2006/relationships/hyperlink" Target="https://www.google.fr/search?q=Iris+germanica+Black+Swan&amp;tbm=isch" TargetMode="External"/><Relationship Id="rId39" Type="http://schemas.openxmlformats.org/officeDocument/2006/relationships/hyperlink" Target="https://www.google.fr/search?q=Iris+germanica+Cameroun&amp;tbm=isch" TargetMode="External"/><Relationship Id="rId34" Type="http://schemas.openxmlformats.org/officeDocument/2006/relationships/hyperlink" Target="https://www.google.fr/search?q=Iris+germanica+Buttered+Popcorn&amp;tbm=isch" TargetMode="External"/><Relationship Id="rId50" Type="http://schemas.openxmlformats.org/officeDocument/2006/relationships/hyperlink" Target="https://www.google.fr/search?q=Iris+germanica+Cozy+Calico&amp;tbm=isch" TargetMode="External"/><Relationship Id="rId55" Type="http://schemas.openxmlformats.org/officeDocument/2006/relationships/hyperlink" Target="https://www.google.fr/search?q=Iris+germanica+Domino+Noir&amp;tbm=isch" TargetMode="External"/><Relationship Id="rId76" Type="http://schemas.openxmlformats.org/officeDocument/2006/relationships/hyperlink" Target="https://www.google.fr/search?q=Iris+germanica+Harvest+of+Memories&amp;tbm=isch" TargetMode="External"/><Relationship Id="rId7" Type="http://schemas.openxmlformats.org/officeDocument/2006/relationships/hyperlink" Target="https://www.google.fr/search?q=Iris+germanica+B+%26+T+Bumblebee+Delite&amp;tbm=isch" TargetMode="External"/><Relationship Id="rId71" Type="http://schemas.openxmlformats.org/officeDocument/2006/relationships/hyperlink" Target="https://www.google.fr/search?q=Iris+germanica+Garibaldi&amp;tbm=isch" TargetMode="External"/><Relationship Id="rId92" Type="http://schemas.openxmlformats.org/officeDocument/2006/relationships/hyperlink" Target="https://www.google.fr/search?q=Iris+germanica+Joanna&amp;tbm=isch" TargetMode="External"/><Relationship Id="rId2" Type="http://schemas.openxmlformats.org/officeDocument/2006/relationships/hyperlink" Target="https://www.google.fr/search?q=Iris+germanica+Alcazar&amp;tbm=isch" TargetMode="External"/><Relationship Id="rId29" Type="http://schemas.openxmlformats.org/officeDocument/2006/relationships/hyperlink" Target="https://www.google.fr/search?q=Iris+germanica+Braithwaite&amp;tbm=isch" TargetMode="External"/><Relationship Id="rId24" Type="http://schemas.openxmlformats.org/officeDocument/2006/relationships/hyperlink" Target="https://www.google.fr/search?q=Iris+germanica+Blue+Sapphire&amp;tbm=isch" TargetMode="External"/><Relationship Id="rId40" Type="http://schemas.openxmlformats.org/officeDocument/2006/relationships/hyperlink" Target="https://www.google.fr/search?q=Iris+germanica+Cease+Fire&amp;tbm=isch" TargetMode="External"/><Relationship Id="rId45" Type="http://schemas.openxmlformats.org/officeDocument/2006/relationships/hyperlink" Target="https://www.google.fr/search?q=Iris+germanica+City+Lights&amp;tbm=isch" TargetMode="External"/><Relationship Id="rId66" Type="http://schemas.openxmlformats.org/officeDocument/2006/relationships/hyperlink" Target="https://www.google.fr/search?q=Iris+germanica+Fort+apache&amp;tbm=isch" TargetMode="External"/><Relationship Id="rId87" Type="http://schemas.openxmlformats.org/officeDocument/2006/relationships/hyperlink" Target="https://www.google.fr/search?q=Iris+germanica+Immortality&amp;tbm=isch" TargetMode="External"/><Relationship Id="rId61" Type="http://schemas.openxmlformats.org/officeDocument/2006/relationships/hyperlink" Target="https://www.google.fr/search?q=Iris+germanica+Exotic+Star&amp;tbm=isch" TargetMode="External"/><Relationship Id="rId82" Type="http://schemas.openxmlformats.org/officeDocument/2006/relationships/hyperlink" Target="https://www.google.fr/search?q=Iris+germanica+Hissy+Fit&amp;tbm=isch" TargetMode="External"/><Relationship Id="rId19" Type="http://schemas.openxmlformats.org/officeDocument/2006/relationships/hyperlink" Target="https://www.google.fr/search?q=Iris+germanica+Black+Tafetta&amp;tbm=isch" TargetMode="External"/><Relationship Id="rId14" Type="http://schemas.openxmlformats.org/officeDocument/2006/relationships/hyperlink" Target="https://www.google.fr/search?q=Iris+germanica+Bishop+robe&amp;tbm=isch" TargetMode="External"/><Relationship Id="rId30" Type="http://schemas.openxmlformats.org/officeDocument/2006/relationships/hyperlink" Target="https://www.google.fr/search?q=Iris+germanica+Broadway+Star&amp;tbm=isch" TargetMode="External"/><Relationship Id="rId35" Type="http://schemas.openxmlformats.org/officeDocument/2006/relationships/hyperlink" Target="https://www.google.fr/search?q=Iris+germanica+Butterfly&amp;tbm=isch" TargetMode="External"/><Relationship Id="rId56" Type="http://schemas.openxmlformats.org/officeDocument/2006/relationships/hyperlink" Target="https://www.google.fr/search?q=Iris+germanica+Dualtone&amp;tbm=isch" TargetMode="External"/><Relationship Id="rId77" Type="http://schemas.openxmlformats.org/officeDocument/2006/relationships/hyperlink" Target="https://www.google.fr/search?q=Iris+germanica+Heartstring+Strummer&amp;tbm=is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E5E3B"/>
    <pageSetUpPr fitToPage="1"/>
  </sheetPr>
  <dimension ref="A1:AT235"/>
  <sheetViews>
    <sheetView showGridLines="0" tabSelected="1" zoomScale="95" zoomScaleNormal="95" workbookViewId="0">
      <pane xSplit="7" ySplit="6" topLeftCell="H7" activePane="bottomRight" state="frozen"/>
      <selection pane="topRight" activeCell="H1" sqref="H1"/>
      <selection pane="bottomLeft" activeCell="A7" sqref="A7"/>
      <selection pane="bottomRight" activeCell="E1" sqref="E1"/>
    </sheetView>
  </sheetViews>
  <sheetFormatPr baseColWidth="10" defaultColWidth="8.7109375" defaultRowHeight="15" outlineLevelCol="1" x14ac:dyDescent="0.25"/>
  <cols>
    <col min="1" max="1" width="7.42578125" customWidth="1" outlineLevel="1"/>
    <col min="2" max="2" width="4" customWidth="1"/>
    <col min="3" max="3" width="22.42578125" hidden="1" customWidth="1"/>
    <col min="4" max="4" width="18.140625" style="51" customWidth="1"/>
    <col min="5" max="5" width="18" customWidth="1"/>
    <col min="6" max="6" width="16.28515625" bestFit="1" customWidth="1"/>
    <col min="7" max="7" width="26.7109375" customWidth="1"/>
    <col min="8" max="8" width="36" customWidth="1"/>
    <col min="9" max="9" width="7.42578125" customWidth="1"/>
    <col min="10" max="10" width="5.7109375" customWidth="1"/>
    <col min="11" max="11" width="5.5703125" customWidth="1"/>
    <col min="12" max="12" width="5.28515625" customWidth="1"/>
    <col min="13" max="13" width="6.85546875" customWidth="1"/>
    <col min="14" max="37" width="2.42578125" customWidth="1"/>
    <col min="38" max="38" width="8.7109375" customWidth="1"/>
    <col min="39" max="39" width="12" customWidth="1"/>
    <col min="40" max="40" width="8.42578125" hidden="1" customWidth="1"/>
    <col min="41" max="41" width="14.42578125" customWidth="1"/>
    <col min="42" max="42" width="12.42578125" customWidth="1"/>
    <col min="43" max="43" width="11.42578125" customWidth="1"/>
    <col min="44" max="44" width="12" hidden="1" customWidth="1"/>
    <col min="45" max="45" width="14" customWidth="1"/>
    <col min="46" max="46" width="3.140625" hidden="1" customWidth="1"/>
    <col min="47" max="47" width="10.7109375" customWidth="1"/>
  </cols>
  <sheetData>
    <row r="1" spans="1:46" ht="24" customHeight="1" x14ac:dyDescent="0.25">
      <c r="A1" s="1"/>
      <c r="B1" s="1"/>
      <c r="C1" s="1"/>
      <c r="D1" s="47"/>
      <c r="E1" s="2" t="s">
        <v>0</v>
      </c>
      <c r="F1" s="3"/>
      <c r="G1" s="3"/>
      <c r="H1" s="3"/>
      <c r="I1" s="1"/>
      <c r="J1" s="1"/>
      <c r="K1" s="1"/>
      <c r="L1" s="1"/>
      <c r="M1" s="1"/>
      <c r="N1" s="4"/>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24" customHeight="1" x14ac:dyDescent="0.25">
      <c r="A2" s="5"/>
      <c r="B2" s="5"/>
      <c r="C2" s="5"/>
      <c r="D2" s="48"/>
      <c r="E2" s="6" t="s">
        <v>1</v>
      </c>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7" t="s">
        <v>2</v>
      </c>
      <c r="AP2" s="8" t="s">
        <v>3</v>
      </c>
      <c r="AQ2" s="9" t="s">
        <v>4</v>
      </c>
      <c r="AR2" s="5"/>
      <c r="AS2" s="5"/>
      <c r="AT2" s="5"/>
    </row>
    <row r="3" spans="1:46" ht="56.25" customHeight="1" x14ac:dyDescent="0.25">
      <c r="A3" s="5"/>
      <c r="B3" s="5"/>
      <c r="C3" s="5"/>
      <c r="D3" s="48"/>
      <c r="E3" s="58"/>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10" t="s">
        <v>5</v>
      </c>
      <c r="AP3" s="11">
        <f>SUM(AP7:AP95)</f>
        <v>0</v>
      </c>
      <c r="AQ3" s="12" t="e">
        <f>SUM(AQ7:AQ95)+Supplement_petite_quantite*SUMPRODUCT((AP7:AP95&gt;0)*(AP7:AP95&lt;AM7:AM95))</f>
        <v>#REF!</v>
      </c>
      <c r="AR3" s="5"/>
      <c r="AS3" s="5"/>
      <c r="AT3" s="5"/>
    </row>
    <row r="4" spans="1:46" x14ac:dyDescent="0.25">
      <c r="A4" s="13"/>
      <c r="B4" s="13"/>
      <c r="C4" s="56" t="s">
        <v>6</v>
      </c>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13"/>
    </row>
    <row r="5" spans="1:46" x14ac:dyDescent="0.25">
      <c r="D5" s="62" t="s">
        <v>7</v>
      </c>
      <c r="E5" s="54"/>
      <c r="F5" s="54"/>
      <c r="G5" s="54"/>
      <c r="H5" s="55" t="s">
        <v>8</v>
      </c>
      <c r="I5" s="54"/>
      <c r="J5" s="54"/>
      <c r="K5" s="54"/>
      <c r="L5" s="54"/>
      <c r="M5" s="54"/>
      <c r="N5" s="61" t="s">
        <v>9</v>
      </c>
      <c r="O5" s="54"/>
      <c r="P5" s="54"/>
      <c r="Q5" s="54"/>
      <c r="R5" s="54"/>
      <c r="S5" s="54"/>
      <c r="T5" s="54"/>
      <c r="U5" s="54"/>
      <c r="V5" s="54"/>
      <c r="W5" s="54"/>
      <c r="X5" s="54"/>
      <c r="Y5" s="54"/>
      <c r="Z5" s="60" t="s">
        <v>10</v>
      </c>
      <c r="AA5" s="54"/>
      <c r="AB5" s="54"/>
      <c r="AC5" s="54"/>
      <c r="AD5" s="54"/>
      <c r="AE5" s="54"/>
      <c r="AF5" s="54"/>
      <c r="AG5" s="54"/>
      <c r="AH5" s="54"/>
      <c r="AI5" s="54"/>
      <c r="AJ5" s="54"/>
      <c r="AK5" s="54"/>
      <c r="AL5" s="59" t="s">
        <v>11</v>
      </c>
      <c r="AM5" s="54"/>
      <c r="AN5" s="54"/>
      <c r="AO5" s="14" t="s">
        <v>12</v>
      </c>
      <c r="AP5" s="53" t="s">
        <v>13</v>
      </c>
      <c r="AQ5" s="54"/>
      <c r="AR5" s="54"/>
      <c r="AS5" s="54"/>
    </row>
    <row r="6" spans="1:46" ht="53.25" customHeight="1" x14ac:dyDescent="0.25">
      <c r="A6" s="15" t="s">
        <v>14</v>
      </c>
      <c r="B6" s="15" t="s">
        <v>15</v>
      </c>
      <c r="C6" s="16" t="s">
        <v>16</v>
      </c>
      <c r="D6" s="49" t="s">
        <v>17</v>
      </c>
      <c r="E6" s="16" t="s">
        <v>18</v>
      </c>
      <c r="F6" s="16" t="s">
        <v>19</v>
      </c>
      <c r="G6" s="16" t="s">
        <v>20</v>
      </c>
      <c r="H6" s="16" t="s">
        <v>21</v>
      </c>
      <c r="I6" s="15" t="s">
        <v>22</v>
      </c>
      <c r="J6" s="52" t="s">
        <v>23</v>
      </c>
      <c r="K6" s="15" t="s">
        <v>24</v>
      </c>
      <c r="L6" s="15" t="s">
        <v>25</v>
      </c>
      <c r="M6" s="15" t="s">
        <v>26</v>
      </c>
      <c r="N6" s="17" t="s">
        <v>27</v>
      </c>
      <c r="O6" s="17" t="s">
        <v>28</v>
      </c>
      <c r="P6" s="17" t="s">
        <v>29</v>
      </c>
      <c r="Q6" s="17" t="s">
        <v>30</v>
      </c>
      <c r="R6" s="17" t="s">
        <v>29</v>
      </c>
      <c r="S6" s="17" t="s">
        <v>27</v>
      </c>
      <c r="T6" s="17" t="s">
        <v>27</v>
      </c>
      <c r="U6" s="17" t="s">
        <v>30</v>
      </c>
      <c r="V6" s="17" t="s">
        <v>31</v>
      </c>
      <c r="W6" s="17" t="s">
        <v>32</v>
      </c>
      <c r="X6" s="17" t="s">
        <v>33</v>
      </c>
      <c r="Y6" s="17" t="s">
        <v>34</v>
      </c>
      <c r="Z6" s="18" t="s">
        <v>27</v>
      </c>
      <c r="AA6" s="18" t="s">
        <v>28</v>
      </c>
      <c r="AB6" s="18" t="s">
        <v>29</v>
      </c>
      <c r="AC6" s="18" t="s">
        <v>30</v>
      </c>
      <c r="AD6" s="18" t="s">
        <v>29</v>
      </c>
      <c r="AE6" s="18" t="s">
        <v>27</v>
      </c>
      <c r="AF6" s="18" t="s">
        <v>27</v>
      </c>
      <c r="AG6" s="18" t="s">
        <v>30</v>
      </c>
      <c r="AH6" s="18" t="s">
        <v>31</v>
      </c>
      <c r="AI6" s="18" t="s">
        <v>32</v>
      </c>
      <c r="AJ6" s="18" t="s">
        <v>33</v>
      </c>
      <c r="AK6" s="18" t="s">
        <v>34</v>
      </c>
      <c r="AL6" s="16" t="s">
        <v>35</v>
      </c>
      <c r="AM6" s="16" t="s">
        <v>36</v>
      </c>
      <c r="AN6" s="16" t="s">
        <v>37</v>
      </c>
      <c r="AO6" s="16" t="s">
        <v>38</v>
      </c>
      <c r="AP6" s="19" t="s">
        <v>39</v>
      </c>
      <c r="AQ6" s="19" t="s">
        <v>40</v>
      </c>
      <c r="AR6" s="16" t="s">
        <v>41</v>
      </c>
      <c r="AS6" s="20" t="s">
        <v>42</v>
      </c>
      <c r="AT6" s="21" t="s">
        <v>43</v>
      </c>
    </row>
    <row r="7" spans="1:46" x14ac:dyDescent="0.25">
      <c r="A7" s="27" t="s">
        <v>14</v>
      </c>
      <c r="B7" s="28"/>
      <c r="C7" s="29" t="s">
        <v>44</v>
      </c>
      <c r="D7" s="50" t="s">
        <v>45</v>
      </c>
      <c r="E7" s="30" t="s">
        <v>46</v>
      </c>
      <c r="F7" s="30"/>
      <c r="G7" s="31" t="s">
        <v>47</v>
      </c>
      <c r="H7" s="32" t="s">
        <v>48</v>
      </c>
      <c r="I7" s="33"/>
      <c r="J7" s="34"/>
      <c r="K7" s="35"/>
      <c r="L7" s="36"/>
      <c r="M7" s="37">
        <v>80</v>
      </c>
      <c r="N7" s="23"/>
      <c r="O7" s="23"/>
      <c r="P7" s="23"/>
      <c r="Q7" s="23"/>
      <c r="R7" s="24">
        <v>1</v>
      </c>
      <c r="S7" s="24">
        <v>1</v>
      </c>
      <c r="T7" s="23"/>
      <c r="U7" s="23"/>
      <c r="V7" s="23"/>
      <c r="W7" s="23"/>
      <c r="X7" s="23"/>
      <c r="Y7" s="23"/>
      <c r="Z7" s="25">
        <v>1</v>
      </c>
      <c r="AA7" s="25">
        <v>1</v>
      </c>
      <c r="AB7" s="25">
        <v>1</v>
      </c>
      <c r="AC7" s="23"/>
      <c r="AD7" s="23"/>
      <c r="AE7" s="23"/>
      <c r="AF7" s="23"/>
      <c r="AG7" s="25">
        <v>1</v>
      </c>
      <c r="AH7" s="25">
        <v>1</v>
      </c>
      <c r="AI7" s="25">
        <v>1</v>
      </c>
      <c r="AJ7" s="25">
        <v>1</v>
      </c>
      <c r="AK7" s="25">
        <v>1</v>
      </c>
      <c r="AL7" s="38" t="s">
        <v>49</v>
      </c>
      <c r="AM7" s="39">
        <v>100</v>
      </c>
      <c r="AN7" s="40">
        <v>150</v>
      </c>
      <c r="AO7" s="41">
        <v>1.00065882352941</v>
      </c>
      <c r="AP7" s="26"/>
      <c r="AQ7" s="42" t="str">
        <f t="shared" ref="AQ7:AQ38" si="0">IF(AND(ISNUMBER(AP7),ISNUMBER(AO7)),IF(AP7&gt;0,AP7*AO7,""),"")</f>
        <v/>
      </c>
      <c r="AR7" s="29"/>
      <c r="AS7" s="22"/>
      <c r="AT7" t="s">
        <v>50</v>
      </c>
    </row>
    <row r="8" spans="1:46" ht="25.5" customHeight="1" x14ac:dyDescent="0.25">
      <c r="A8" s="27" t="s">
        <v>14</v>
      </c>
      <c r="B8" s="28"/>
      <c r="C8" s="29" t="s">
        <v>51</v>
      </c>
      <c r="D8" s="50" t="s">
        <v>45</v>
      </c>
      <c r="E8" s="30" t="s">
        <v>46</v>
      </c>
      <c r="F8" s="30"/>
      <c r="G8" s="31" t="s">
        <v>52</v>
      </c>
      <c r="H8" s="32" t="s">
        <v>53</v>
      </c>
      <c r="I8" s="33"/>
      <c r="J8" s="34"/>
      <c r="K8" s="35"/>
      <c r="L8" s="36" t="s">
        <v>54</v>
      </c>
      <c r="M8" s="37">
        <v>50</v>
      </c>
      <c r="N8" s="23"/>
      <c r="O8" s="23"/>
      <c r="P8" s="23"/>
      <c r="Q8" s="24">
        <v>1</v>
      </c>
      <c r="R8" s="24">
        <v>1</v>
      </c>
      <c r="S8" s="23"/>
      <c r="T8" s="23"/>
      <c r="U8" s="23"/>
      <c r="V8" s="23"/>
      <c r="W8" s="23"/>
      <c r="X8" s="23"/>
      <c r="Y8" s="23"/>
      <c r="Z8" s="25">
        <v>1</v>
      </c>
      <c r="AA8" s="25">
        <v>1</v>
      </c>
      <c r="AB8" s="25">
        <v>1</v>
      </c>
      <c r="AC8" s="23"/>
      <c r="AD8" s="23"/>
      <c r="AE8" s="23"/>
      <c r="AF8" s="23"/>
      <c r="AG8" s="25">
        <v>1</v>
      </c>
      <c r="AH8" s="25">
        <v>1</v>
      </c>
      <c r="AI8" s="25">
        <v>1</v>
      </c>
      <c r="AJ8" s="25">
        <v>1</v>
      </c>
      <c r="AK8" s="25">
        <v>1</v>
      </c>
      <c r="AL8" s="38" t="s">
        <v>49</v>
      </c>
      <c r="AM8" s="39">
        <v>100</v>
      </c>
      <c r="AN8" s="40">
        <v>150</v>
      </c>
      <c r="AO8" s="41">
        <v>1.00065882352941</v>
      </c>
      <c r="AP8" s="26"/>
      <c r="AQ8" s="42" t="str">
        <f t="shared" si="0"/>
        <v/>
      </c>
      <c r="AR8" s="29"/>
      <c r="AS8" s="22"/>
      <c r="AT8" t="s">
        <v>50</v>
      </c>
    </row>
    <row r="9" spans="1:46" x14ac:dyDescent="0.25">
      <c r="A9" s="27" t="s">
        <v>14</v>
      </c>
      <c r="B9" s="28"/>
      <c r="C9" s="29" t="s">
        <v>55</v>
      </c>
      <c r="D9" s="50" t="s">
        <v>45</v>
      </c>
      <c r="E9" s="30" t="s">
        <v>46</v>
      </c>
      <c r="F9" s="30"/>
      <c r="G9" s="31" t="s">
        <v>56</v>
      </c>
      <c r="H9" s="32" t="s">
        <v>57</v>
      </c>
      <c r="I9" s="33"/>
      <c r="J9" s="34"/>
      <c r="K9" s="35"/>
      <c r="L9" s="36"/>
      <c r="M9" s="37">
        <v>45</v>
      </c>
      <c r="N9" s="23"/>
      <c r="O9" s="23"/>
      <c r="P9" s="23"/>
      <c r="Q9" s="24">
        <v>1</v>
      </c>
      <c r="R9" s="24">
        <v>1</v>
      </c>
      <c r="S9" s="23"/>
      <c r="T9" s="23"/>
      <c r="U9" s="23"/>
      <c r="V9" s="23"/>
      <c r="W9" s="23"/>
      <c r="X9" s="23"/>
      <c r="Y9" s="23"/>
      <c r="Z9" s="25">
        <v>1</v>
      </c>
      <c r="AA9" s="25">
        <v>1</v>
      </c>
      <c r="AB9" s="25">
        <v>1</v>
      </c>
      <c r="AC9" s="23"/>
      <c r="AD9" s="23"/>
      <c r="AE9" s="23"/>
      <c r="AF9" s="23"/>
      <c r="AG9" s="25">
        <v>1</v>
      </c>
      <c r="AH9" s="25">
        <v>1</v>
      </c>
      <c r="AI9" s="25">
        <v>1</v>
      </c>
      <c r="AJ9" s="25">
        <v>1</v>
      </c>
      <c r="AK9" s="25">
        <v>1</v>
      </c>
      <c r="AL9" s="38" t="s">
        <v>49</v>
      </c>
      <c r="AM9" s="39">
        <v>100</v>
      </c>
      <c r="AN9" s="40">
        <v>150</v>
      </c>
      <c r="AO9" s="41">
        <v>1.00065882352941</v>
      </c>
      <c r="AP9" s="26"/>
      <c r="AQ9" s="42" t="str">
        <f t="shared" si="0"/>
        <v/>
      </c>
      <c r="AR9" s="29"/>
      <c r="AS9" s="22"/>
      <c r="AT9" t="s">
        <v>50</v>
      </c>
    </row>
    <row r="10" spans="1:46" ht="15.75" customHeight="1" x14ac:dyDescent="0.25">
      <c r="A10" s="27" t="s">
        <v>14</v>
      </c>
      <c r="B10" s="43" t="s">
        <v>58</v>
      </c>
      <c r="C10" s="29" t="s">
        <v>59</v>
      </c>
      <c r="D10" s="50" t="s">
        <v>45</v>
      </c>
      <c r="E10" s="30" t="s">
        <v>46</v>
      </c>
      <c r="F10" s="30"/>
      <c r="G10" s="31" t="s">
        <v>60</v>
      </c>
      <c r="H10" s="32" t="s">
        <v>61</v>
      </c>
      <c r="I10" s="33"/>
      <c r="J10" s="34"/>
      <c r="K10" s="35"/>
      <c r="L10" s="36"/>
      <c r="M10" s="37">
        <v>55</v>
      </c>
      <c r="N10" s="23"/>
      <c r="O10" s="23"/>
      <c r="P10" s="23"/>
      <c r="Q10" s="24">
        <v>1</v>
      </c>
      <c r="R10" s="24">
        <v>1</v>
      </c>
      <c r="S10" s="23"/>
      <c r="T10" s="23"/>
      <c r="U10" s="23"/>
      <c r="V10" s="23"/>
      <c r="W10" s="23"/>
      <c r="X10" s="23"/>
      <c r="Y10" s="23"/>
      <c r="Z10" s="25">
        <v>1</v>
      </c>
      <c r="AA10" s="25">
        <v>1</v>
      </c>
      <c r="AB10" s="25">
        <v>1</v>
      </c>
      <c r="AC10" s="23"/>
      <c r="AD10" s="23"/>
      <c r="AE10" s="23"/>
      <c r="AF10" s="23"/>
      <c r="AG10" s="25">
        <v>1</v>
      </c>
      <c r="AH10" s="25">
        <v>1</v>
      </c>
      <c r="AI10" s="25">
        <v>1</v>
      </c>
      <c r="AJ10" s="25">
        <v>1</v>
      </c>
      <c r="AK10" s="25">
        <v>1</v>
      </c>
      <c r="AL10" s="38" t="s">
        <v>49</v>
      </c>
      <c r="AM10" s="39">
        <v>100</v>
      </c>
      <c r="AN10" s="40">
        <v>150</v>
      </c>
      <c r="AO10" s="41">
        <v>1.15948235294118</v>
      </c>
      <c r="AP10" s="26"/>
      <c r="AQ10" s="42" t="str">
        <f t="shared" si="0"/>
        <v/>
      </c>
      <c r="AR10" s="29"/>
      <c r="AS10" s="22"/>
      <c r="AT10" t="s">
        <v>50</v>
      </c>
    </row>
    <row r="11" spans="1:46" x14ac:dyDescent="0.25">
      <c r="A11" s="27" t="s">
        <v>14</v>
      </c>
      <c r="B11" s="28"/>
      <c r="C11" s="29" t="s">
        <v>62</v>
      </c>
      <c r="D11" s="50" t="s">
        <v>45</v>
      </c>
      <c r="E11" s="30" t="s">
        <v>46</v>
      </c>
      <c r="F11" s="30"/>
      <c r="G11" s="31" t="s">
        <v>63</v>
      </c>
      <c r="H11" s="32" t="s">
        <v>64</v>
      </c>
      <c r="I11" s="33"/>
      <c r="J11" s="34"/>
      <c r="K11" s="35"/>
      <c r="L11" s="36"/>
      <c r="M11" s="37">
        <v>90</v>
      </c>
      <c r="N11" s="23"/>
      <c r="O11" s="23"/>
      <c r="P11" s="23"/>
      <c r="Q11" s="23"/>
      <c r="R11" s="24">
        <v>1</v>
      </c>
      <c r="S11" s="24">
        <v>1</v>
      </c>
      <c r="T11" s="23"/>
      <c r="U11" s="23"/>
      <c r="V11" s="23"/>
      <c r="W11" s="23"/>
      <c r="X11" s="23"/>
      <c r="Y11" s="23"/>
      <c r="Z11" s="25">
        <v>1</v>
      </c>
      <c r="AA11" s="25">
        <v>1</v>
      </c>
      <c r="AB11" s="25">
        <v>1</v>
      </c>
      <c r="AC11" s="23"/>
      <c r="AD11" s="23"/>
      <c r="AE11" s="23"/>
      <c r="AF11" s="23"/>
      <c r="AG11" s="25">
        <v>1</v>
      </c>
      <c r="AH11" s="25">
        <v>1</v>
      </c>
      <c r="AI11" s="25">
        <v>1</v>
      </c>
      <c r="AJ11" s="25">
        <v>1</v>
      </c>
      <c r="AK11" s="25">
        <v>1</v>
      </c>
      <c r="AL11" s="38" t="s">
        <v>49</v>
      </c>
      <c r="AM11" s="39">
        <v>100</v>
      </c>
      <c r="AN11" s="40">
        <v>150</v>
      </c>
      <c r="AO11" s="41">
        <v>1.0800705882352899</v>
      </c>
      <c r="AP11" s="26"/>
      <c r="AQ11" s="42" t="str">
        <f t="shared" si="0"/>
        <v/>
      </c>
      <c r="AR11" s="29"/>
      <c r="AS11" s="22"/>
      <c r="AT11" t="s">
        <v>50</v>
      </c>
    </row>
    <row r="12" spans="1:46" x14ac:dyDescent="0.25">
      <c r="A12" s="27" t="s">
        <v>14</v>
      </c>
      <c r="B12" s="28"/>
      <c r="C12" s="29" t="s">
        <v>65</v>
      </c>
      <c r="D12" s="50" t="s">
        <v>45</v>
      </c>
      <c r="E12" s="30" t="s">
        <v>46</v>
      </c>
      <c r="F12" s="30"/>
      <c r="G12" s="31" t="s">
        <v>66</v>
      </c>
      <c r="H12" s="32" t="s">
        <v>67</v>
      </c>
      <c r="I12" s="33"/>
      <c r="J12" s="34"/>
      <c r="K12" s="35"/>
      <c r="L12" s="36"/>
      <c r="M12" s="37">
        <v>70</v>
      </c>
      <c r="N12" s="23"/>
      <c r="O12" s="23"/>
      <c r="P12" s="23"/>
      <c r="Q12" s="23"/>
      <c r="R12" s="24">
        <v>1</v>
      </c>
      <c r="S12" s="24">
        <v>1</v>
      </c>
      <c r="T12" s="23"/>
      <c r="U12" s="23"/>
      <c r="V12" s="23"/>
      <c r="W12" s="23"/>
      <c r="X12" s="23"/>
      <c r="Y12" s="23"/>
      <c r="Z12" s="25">
        <v>1</v>
      </c>
      <c r="AA12" s="25">
        <v>1</v>
      </c>
      <c r="AB12" s="25">
        <v>1</v>
      </c>
      <c r="AC12" s="23"/>
      <c r="AD12" s="23"/>
      <c r="AE12" s="23"/>
      <c r="AF12" s="23"/>
      <c r="AG12" s="25">
        <v>1</v>
      </c>
      <c r="AH12" s="25">
        <v>1</v>
      </c>
      <c r="AI12" s="25">
        <v>1</v>
      </c>
      <c r="AJ12" s="25">
        <v>1</v>
      </c>
      <c r="AK12" s="25">
        <v>1</v>
      </c>
      <c r="AL12" s="38" t="s">
        <v>49</v>
      </c>
      <c r="AM12" s="39">
        <v>100</v>
      </c>
      <c r="AN12" s="40">
        <v>150</v>
      </c>
      <c r="AO12" s="41">
        <v>1.00065882352941</v>
      </c>
      <c r="AP12" s="26"/>
      <c r="AQ12" s="42" t="str">
        <f t="shared" si="0"/>
        <v/>
      </c>
      <c r="AR12" s="29"/>
      <c r="AS12" s="22"/>
      <c r="AT12" t="s">
        <v>50</v>
      </c>
    </row>
    <row r="13" spans="1:46" x14ac:dyDescent="0.25">
      <c r="A13" s="27" t="s">
        <v>14</v>
      </c>
      <c r="B13" s="28"/>
      <c r="C13" s="29" t="s">
        <v>68</v>
      </c>
      <c r="D13" s="50" t="s">
        <v>45</v>
      </c>
      <c r="E13" s="30" t="s">
        <v>46</v>
      </c>
      <c r="F13" s="30"/>
      <c r="G13" s="31" t="s">
        <v>69</v>
      </c>
      <c r="H13" s="32" t="s">
        <v>70</v>
      </c>
      <c r="I13" s="33"/>
      <c r="J13" s="34"/>
      <c r="K13" s="35"/>
      <c r="L13" s="36"/>
      <c r="M13" s="37">
        <v>80</v>
      </c>
      <c r="N13" s="23"/>
      <c r="O13" s="23"/>
      <c r="P13" s="23"/>
      <c r="Q13" s="23"/>
      <c r="R13" s="24">
        <v>1</v>
      </c>
      <c r="S13" s="24">
        <v>1</v>
      </c>
      <c r="T13" s="23"/>
      <c r="U13" s="23"/>
      <c r="V13" s="23"/>
      <c r="W13" s="23"/>
      <c r="X13" s="23"/>
      <c r="Y13" s="23"/>
      <c r="Z13" s="25">
        <v>1</v>
      </c>
      <c r="AA13" s="25">
        <v>1</v>
      </c>
      <c r="AB13" s="25">
        <v>1</v>
      </c>
      <c r="AC13" s="23"/>
      <c r="AD13" s="23"/>
      <c r="AE13" s="23"/>
      <c r="AF13" s="23"/>
      <c r="AG13" s="25">
        <v>1</v>
      </c>
      <c r="AH13" s="25">
        <v>1</v>
      </c>
      <c r="AI13" s="25">
        <v>1</v>
      </c>
      <c r="AJ13" s="25">
        <v>1</v>
      </c>
      <c r="AK13" s="25">
        <v>1</v>
      </c>
      <c r="AL13" s="38" t="s">
        <v>49</v>
      </c>
      <c r="AM13" s="39">
        <v>150</v>
      </c>
      <c r="AN13" s="40">
        <v>150</v>
      </c>
      <c r="AO13" s="41">
        <v>1.0260705882352901</v>
      </c>
      <c r="AP13" s="26"/>
      <c r="AQ13" s="42" t="str">
        <f t="shared" si="0"/>
        <v/>
      </c>
      <c r="AR13" s="29"/>
      <c r="AS13" s="22"/>
      <c r="AT13" t="s">
        <v>50</v>
      </c>
    </row>
    <row r="14" spans="1:46" x14ac:dyDescent="0.25">
      <c r="A14" s="27" t="s">
        <v>14</v>
      </c>
      <c r="B14" s="28"/>
      <c r="C14" s="29" t="s">
        <v>71</v>
      </c>
      <c r="D14" s="50" t="s">
        <v>45</v>
      </c>
      <c r="E14" s="30" t="s">
        <v>46</v>
      </c>
      <c r="F14" s="30"/>
      <c r="G14" s="31" t="s">
        <v>72</v>
      </c>
      <c r="H14" s="32" t="s">
        <v>73</v>
      </c>
      <c r="I14" s="33"/>
      <c r="J14" s="34"/>
      <c r="K14" s="35"/>
      <c r="L14" s="36"/>
      <c r="M14" s="37">
        <v>95</v>
      </c>
      <c r="N14" s="23"/>
      <c r="O14" s="23"/>
      <c r="P14" s="23"/>
      <c r="Q14" s="23"/>
      <c r="R14" s="24">
        <v>1</v>
      </c>
      <c r="S14" s="24">
        <v>1</v>
      </c>
      <c r="T14" s="23"/>
      <c r="U14" s="23"/>
      <c r="V14" s="23"/>
      <c r="W14" s="23"/>
      <c r="X14" s="23"/>
      <c r="Y14" s="23"/>
      <c r="Z14" s="25">
        <v>1</v>
      </c>
      <c r="AA14" s="25">
        <v>1</v>
      </c>
      <c r="AB14" s="25">
        <v>1</v>
      </c>
      <c r="AC14" s="23"/>
      <c r="AD14" s="23"/>
      <c r="AE14" s="23"/>
      <c r="AF14" s="23"/>
      <c r="AG14" s="25">
        <v>1</v>
      </c>
      <c r="AH14" s="25">
        <v>1</v>
      </c>
      <c r="AI14" s="25">
        <v>1</v>
      </c>
      <c r="AJ14" s="25">
        <v>1</v>
      </c>
      <c r="AK14" s="25">
        <v>1</v>
      </c>
      <c r="AL14" s="38" t="s">
        <v>49</v>
      </c>
      <c r="AM14" s="39">
        <v>100</v>
      </c>
      <c r="AN14" s="40">
        <v>150</v>
      </c>
      <c r="AO14" s="41">
        <v>1.15948235294118</v>
      </c>
      <c r="AP14" s="26"/>
      <c r="AQ14" s="42" t="str">
        <f t="shared" si="0"/>
        <v/>
      </c>
      <c r="AR14" s="29"/>
      <c r="AS14" s="22"/>
      <c r="AT14" t="s">
        <v>50</v>
      </c>
    </row>
    <row r="15" spans="1:46" x14ac:dyDescent="0.25">
      <c r="A15" s="27" t="s">
        <v>14</v>
      </c>
      <c r="B15" s="28"/>
      <c r="C15" s="29" t="s">
        <v>74</v>
      </c>
      <c r="D15" s="50" t="s">
        <v>45</v>
      </c>
      <c r="E15" s="30" t="s">
        <v>46</v>
      </c>
      <c r="F15" s="30"/>
      <c r="G15" s="31" t="s">
        <v>75</v>
      </c>
      <c r="H15" s="32" t="s">
        <v>76</v>
      </c>
      <c r="I15" s="33"/>
      <c r="J15" s="34"/>
      <c r="K15" s="35"/>
      <c r="L15" s="36" t="s">
        <v>54</v>
      </c>
      <c r="M15" s="37">
        <v>70</v>
      </c>
      <c r="N15" s="23"/>
      <c r="O15" s="23"/>
      <c r="P15" s="23"/>
      <c r="Q15" s="23"/>
      <c r="R15" s="24">
        <v>1</v>
      </c>
      <c r="S15" s="24">
        <v>1</v>
      </c>
      <c r="T15" s="23"/>
      <c r="U15" s="24">
        <v>1</v>
      </c>
      <c r="V15" s="23"/>
      <c r="W15" s="23"/>
      <c r="X15" s="23"/>
      <c r="Y15" s="23"/>
      <c r="Z15" s="25">
        <v>1</v>
      </c>
      <c r="AA15" s="25">
        <v>1</v>
      </c>
      <c r="AB15" s="25">
        <v>1</v>
      </c>
      <c r="AC15" s="23"/>
      <c r="AD15" s="23"/>
      <c r="AE15" s="23"/>
      <c r="AF15" s="23"/>
      <c r="AG15" s="25">
        <v>1</v>
      </c>
      <c r="AH15" s="25">
        <v>1</v>
      </c>
      <c r="AI15" s="25">
        <v>1</v>
      </c>
      <c r="AJ15" s="25">
        <v>1</v>
      </c>
      <c r="AK15" s="25">
        <v>1</v>
      </c>
      <c r="AL15" s="38" t="s">
        <v>49</v>
      </c>
      <c r="AM15" s="39">
        <v>100</v>
      </c>
      <c r="AN15" s="40">
        <v>150</v>
      </c>
      <c r="AO15" s="41">
        <v>1.00065882352941</v>
      </c>
      <c r="AP15" s="26"/>
      <c r="AQ15" s="42" t="str">
        <f t="shared" si="0"/>
        <v/>
      </c>
      <c r="AR15" s="29"/>
      <c r="AS15" s="22"/>
      <c r="AT15" t="s">
        <v>50</v>
      </c>
    </row>
    <row r="16" spans="1:46" x14ac:dyDescent="0.25">
      <c r="A16" s="27" t="s">
        <v>14</v>
      </c>
      <c r="B16" s="28"/>
      <c r="C16" s="29" t="s">
        <v>77</v>
      </c>
      <c r="D16" s="50" t="s">
        <v>45</v>
      </c>
      <c r="E16" s="30" t="s">
        <v>46</v>
      </c>
      <c r="F16" s="30"/>
      <c r="G16" s="31" t="s">
        <v>78</v>
      </c>
      <c r="H16" s="32" t="s">
        <v>79</v>
      </c>
      <c r="I16" s="33"/>
      <c r="J16" s="34"/>
      <c r="K16" s="35"/>
      <c r="L16" s="36"/>
      <c r="M16" s="37">
        <v>60</v>
      </c>
      <c r="N16" s="23"/>
      <c r="O16" s="23"/>
      <c r="P16" s="23"/>
      <c r="Q16" s="23"/>
      <c r="R16" s="24">
        <v>1</v>
      </c>
      <c r="S16" s="24">
        <v>1</v>
      </c>
      <c r="T16" s="23"/>
      <c r="U16" s="23"/>
      <c r="V16" s="23"/>
      <c r="W16" s="23"/>
      <c r="X16" s="23"/>
      <c r="Y16" s="23"/>
      <c r="Z16" s="25">
        <v>1</v>
      </c>
      <c r="AA16" s="25">
        <v>1</v>
      </c>
      <c r="AB16" s="25">
        <v>1</v>
      </c>
      <c r="AC16" s="23"/>
      <c r="AD16" s="23"/>
      <c r="AE16" s="23"/>
      <c r="AF16" s="23"/>
      <c r="AG16" s="25">
        <v>1</v>
      </c>
      <c r="AH16" s="25">
        <v>1</v>
      </c>
      <c r="AI16" s="25">
        <v>1</v>
      </c>
      <c r="AJ16" s="25">
        <v>1</v>
      </c>
      <c r="AK16" s="25">
        <v>1</v>
      </c>
      <c r="AL16" s="38" t="s">
        <v>49</v>
      </c>
      <c r="AM16" s="39">
        <v>100</v>
      </c>
      <c r="AN16" s="40">
        <v>150</v>
      </c>
      <c r="AO16" s="41">
        <v>1.0800705882352899</v>
      </c>
      <c r="AP16" s="26"/>
      <c r="AQ16" s="42" t="str">
        <f t="shared" si="0"/>
        <v/>
      </c>
      <c r="AR16" s="29"/>
      <c r="AS16" s="22"/>
      <c r="AT16" t="s">
        <v>50</v>
      </c>
    </row>
    <row r="17" spans="1:46" x14ac:dyDescent="0.25">
      <c r="A17" s="27" t="s">
        <v>14</v>
      </c>
      <c r="B17" s="28"/>
      <c r="C17" s="29" t="s">
        <v>80</v>
      </c>
      <c r="D17" s="50" t="s">
        <v>45</v>
      </c>
      <c r="E17" s="30" t="s">
        <v>46</v>
      </c>
      <c r="F17" s="30"/>
      <c r="G17" s="31" t="s">
        <v>81</v>
      </c>
      <c r="H17" s="32" t="s">
        <v>82</v>
      </c>
      <c r="I17" s="33"/>
      <c r="J17" s="34"/>
      <c r="K17" s="35"/>
      <c r="L17" s="36" t="s">
        <v>54</v>
      </c>
      <c r="M17" s="37">
        <v>55</v>
      </c>
      <c r="N17" s="23"/>
      <c r="O17" s="23"/>
      <c r="P17" s="23"/>
      <c r="Q17" s="24">
        <v>1</v>
      </c>
      <c r="R17" s="23"/>
      <c r="S17" s="23"/>
      <c r="T17" s="23"/>
      <c r="U17" s="23"/>
      <c r="V17" s="23"/>
      <c r="W17" s="23"/>
      <c r="X17" s="23"/>
      <c r="Y17" s="23"/>
      <c r="Z17" s="25">
        <v>1</v>
      </c>
      <c r="AA17" s="25">
        <v>1</v>
      </c>
      <c r="AB17" s="25">
        <v>1</v>
      </c>
      <c r="AC17" s="23"/>
      <c r="AD17" s="23"/>
      <c r="AE17" s="23"/>
      <c r="AF17" s="23"/>
      <c r="AG17" s="25">
        <v>1</v>
      </c>
      <c r="AH17" s="25">
        <v>1</v>
      </c>
      <c r="AI17" s="25">
        <v>1</v>
      </c>
      <c r="AJ17" s="25">
        <v>1</v>
      </c>
      <c r="AK17" s="25">
        <v>1</v>
      </c>
      <c r="AL17" s="38" t="s">
        <v>49</v>
      </c>
      <c r="AM17" s="39">
        <v>150</v>
      </c>
      <c r="AN17" s="40">
        <v>150</v>
      </c>
      <c r="AO17" s="41">
        <v>1.0260705882352901</v>
      </c>
      <c r="AP17" s="26"/>
      <c r="AQ17" s="42" t="str">
        <f t="shared" si="0"/>
        <v/>
      </c>
      <c r="AR17" s="29"/>
      <c r="AS17" s="22"/>
      <c r="AT17" t="s">
        <v>50</v>
      </c>
    </row>
    <row r="18" spans="1:46" ht="25.5" customHeight="1" x14ac:dyDescent="0.25">
      <c r="A18" s="27" t="s">
        <v>14</v>
      </c>
      <c r="B18" s="28"/>
      <c r="C18" s="29" t="s">
        <v>83</v>
      </c>
      <c r="D18" s="50" t="s">
        <v>45</v>
      </c>
      <c r="E18" s="30" t="s">
        <v>46</v>
      </c>
      <c r="F18" s="30"/>
      <c r="G18" s="31" t="s">
        <v>84</v>
      </c>
      <c r="H18" s="32" t="s">
        <v>85</v>
      </c>
      <c r="I18" s="33"/>
      <c r="J18" s="34"/>
      <c r="K18" s="35"/>
      <c r="L18" s="36"/>
      <c r="M18" s="37">
        <v>100</v>
      </c>
      <c r="N18" s="23"/>
      <c r="O18" s="23"/>
      <c r="P18" s="23"/>
      <c r="Q18" s="23"/>
      <c r="R18" s="24">
        <v>1</v>
      </c>
      <c r="S18" s="24">
        <v>1</v>
      </c>
      <c r="T18" s="23"/>
      <c r="U18" s="23"/>
      <c r="V18" s="23"/>
      <c r="W18" s="23"/>
      <c r="X18" s="23"/>
      <c r="Y18" s="23"/>
      <c r="Z18" s="25">
        <v>1</v>
      </c>
      <c r="AA18" s="25">
        <v>1</v>
      </c>
      <c r="AB18" s="25">
        <v>1</v>
      </c>
      <c r="AC18" s="23"/>
      <c r="AD18" s="23"/>
      <c r="AE18" s="23"/>
      <c r="AF18" s="23"/>
      <c r="AG18" s="25">
        <v>1</v>
      </c>
      <c r="AH18" s="25">
        <v>1</v>
      </c>
      <c r="AI18" s="25">
        <v>1</v>
      </c>
      <c r="AJ18" s="25">
        <v>1</v>
      </c>
      <c r="AK18" s="25">
        <v>1</v>
      </c>
      <c r="AL18" s="38" t="s">
        <v>49</v>
      </c>
      <c r="AM18" s="39">
        <v>100</v>
      </c>
      <c r="AN18" s="40">
        <v>150</v>
      </c>
      <c r="AO18" s="41">
        <v>1.15948235294118</v>
      </c>
      <c r="AP18" s="26"/>
      <c r="AQ18" s="42" t="str">
        <f t="shared" si="0"/>
        <v/>
      </c>
      <c r="AR18" s="29"/>
      <c r="AS18" s="22"/>
      <c r="AT18" t="s">
        <v>50</v>
      </c>
    </row>
    <row r="19" spans="1:46" x14ac:dyDescent="0.25">
      <c r="A19" s="27" t="s">
        <v>14</v>
      </c>
      <c r="B19" s="28"/>
      <c r="C19" s="29" t="s">
        <v>86</v>
      </c>
      <c r="D19" s="50" t="s">
        <v>45</v>
      </c>
      <c r="E19" s="30" t="s">
        <v>46</v>
      </c>
      <c r="F19" s="30"/>
      <c r="G19" s="31" t="s">
        <v>87</v>
      </c>
      <c r="H19" s="32" t="s">
        <v>88</v>
      </c>
      <c r="I19" s="33"/>
      <c r="J19" s="34"/>
      <c r="K19" s="35"/>
      <c r="L19" s="36"/>
      <c r="M19" s="37">
        <v>80</v>
      </c>
      <c r="N19" s="23"/>
      <c r="O19" s="23"/>
      <c r="P19" s="23"/>
      <c r="Q19" s="23"/>
      <c r="R19" s="24">
        <v>1</v>
      </c>
      <c r="S19" s="24">
        <v>1</v>
      </c>
      <c r="T19" s="23"/>
      <c r="U19" s="23"/>
      <c r="V19" s="23"/>
      <c r="W19" s="23"/>
      <c r="X19" s="23"/>
      <c r="Y19" s="23"/>
      <c r="Z19" s="25">
        <v>1</v>
      </c>
      <c r="AA19" s="25">
        <v>1</v>
      </c>
      <c r="AB19" s="25">
        <v>1</v>
      </c>
      <c r="AC19" s="23"/>
      <c r="AD19" s="23"/>
      <c r="AE19" s="23"/>
      <c r="AF19" s="23"/>
      <c r="AG19" s="25">
        <v>1</v>
      </c>
      <c r="AH19" s="25">
        <v>1</v>
      </c>
      <c r="AI19" s="25">
        <v>1</v>
      </c>
      <c r="AJ19" s="25">
        <v>1</v>
      </c>
      <c r="AK19" s="25">
        <v>1</v>
      </c>
      <c r="AL19" s="38" t="s">
        <v>49</v>
      </c>
      <c r="AM19" s="39">
        <v>100</v>
      </c>
      <c r="AN19" s="40">
        <v>150</v>
      </c>
      <c r="AO19" s="41">
        <v>1.0800705882352899</v>
      </c>
      <c r="AP19" s="26"/>
      <c r="AQ19" s="42" t="str">
        <f t="shared" si="0"/>
        <v/>
      </c>
      <c r="AR19" s="29"/>
      <c r="AS19" s="22"/>
      <c r="AT19" t="s">
        <v>50</v>
      </c>
    </row>
    <row r="20" spans="1:46" x14ac:dyDescent="0.25">
      <c r="A20" s="27" t="s">
        <v>14</v>
      </c>
      <c r="B20" s="28" t="s">
        <v>89</v>
      </c>
      <c r="C20" s="29" t="s">
        <v>90</v>
      </c>
      <c r="D20" s="50" t="s">
        <v>45</v>
      </c>
      <c r="E20" s="30" t="s">
        <v>46</v>
      </c>
      <c r="F20" s="30"/>
      <c r="G20" s="31" t="s">
        <v>91</v>
      </c>
      <c r="H20" s="32" t="s">
        <v>92</v>
      </c>
      <c r="I20" s="33"/>
      <c r="J20" s="34"/>
      <c r="K20" s="35"/>
      <c r="L20" s="36"/>
      <c r="M20" s="37">
        <v>60</v>
      </c>
      <c r="N20" s="23"/>
      <c r="O20" s="23"/>
      <c r="P20" s="23"/>
      <c r="Q20" s="23"/>
      <c r="R20" s="24">
        <v>1</v>
      </c>
      <c r="S20" s="24">
        <v>1</v>
      </c>
      <c r="T20" s="23"/>
      <c r="U20" s="23"/>
      <c r="V20" s="23"/>
      <c r="W20" s="23"/>
      <c r="X20" s="23"/>
      <c r="Y20" s="23"/>
      <c r="Z20" s="25">
        <v>1</v>
      </c>
      <c r="AA20" s="25">
        <v>1</v>
      </c>
      <c r="AB20" s="25">
        <v>1</v>
      </c>
      <c r="AC20" s="23"/>
      <c r="AD20" s="23"/>
      <c r="AE20" s="23"/>
      <c r="AF20" s="23"/>
      <c r="AG20" s="25">
        <v>1</v>
      </c>
      <c r="AH20" s="25">
        <v>1</v>
      </c>
      <c r="AI20" s="25">
        <v>1</v>
      </c>
      <c r="AJ20" s="25">
        <v>1</v>
      </c>
      <c r="AK20" s="25">
        <v>1</v>
      </c>
      <c r="AL20" s="38" t="s">
        <v>49</v>
      </c>
      <c r="AM20" s="39">
        <v>100</v>
      </c>
      <c r="AN20" s="40">
        <v>150</v>
      </c>
      <c r="AO20" s="41">
        <v>1.15948235294118</v>
      </c>
      <c r="AP20" s="26"/>
      <c r="AQ20" s="42" t="str">
        <f t="shared" si="0"/>
        <v/>
      </c>
      <c r="AR20" s="29"/>
      <c r="AS20" s="22"/>
      <c r="AT20" t="s">
        <v>50</v>
      </c>
    </row>
    <row r="21" spans="1:46" ht="25.5" customHeight="1" x14ac:dyDescent="0.25">
      <c r="A21" s="27" t="s">
        <v>14</v>
      </c>
      <c r="B21" s="28"/>
      <c r="C21" s="29" t="s">
        <v>93</v>
      </c>
      <c r="D21" s="50" t="s">
        <v>45</v>
      </c>
      <c r="E21" s="30" t="s">
        <v>46</v>
      </c>
      <c r="F21" s="30"/>
      <c r="G21" s="31" t="s">
        <v>94</v>
      </c>
      <c r="H21" s="32" t="s">
        <v>95</v>
      </c>
      <c r="I21" s="33"/>
      <c r="J21" s="34"/>
      <c r="K21" s="35"/>
      <c r="L21" s="36"/>
      <c r="M21" s="37">
        <v>100</v>
      </c>
      <c r="N21" s="23"/>
      <c r="O21" s="23"/>
      <c r="P21" s="23"/>
      <c r="Q21" s="23"/>
      <c r="R21" s="24">
        <v>1</v>
      </c>
      <c r="S21" s="24">
        <v>1</v>
      </c>
      <c r="T21" s="23"/>
      <c r="U21" s="23"/>
      <c r="V21" s="23"/>
      <c r="W21" s="23"/>
      <c r="X21" s="23"/>
      <c r="Y21" s="23"/>
      <c r="Z21" s="25">
        <v>1</v>
      </c>
      <c r="AA21" s="25">
        <v>1</v>
      </c>
      <c r="AB21" s="25">
        <v>1</v>
      </c>
      <c r="AC21" s="23"/>
      <c r="AD21" s="23"/>
      <c r="AE21" s="23"/>
      <c r="AF21" s="23"/>
      <c r="AG21" s="25">
        <v>1</v>
      </c>
      <c r="AH21" s="25">
        <v>1</v>
      </c>
      <c r="AI21" s="25">
        <v>1</v>
      </c>
      <c r="AJ21" s="25">
        <v>1</v>
      </c>
      <c r="AK21" s="25">
        <v>1</v>
      </c>
      <c r="AL21" s="38" t="s">
        <v>49</v>
      </c>
      <c r="AM21" s="39">
        <v>100</v>
      </c>
      <c r="AN21" s="40">
        <v>150</v>
      </c>
      <c r="AO21" s="41">
        <v>1.0800705882352899</v>
      </c>
      <c r="AP21" s="26"/>
      <c r="AQ21" s="42" t="str">
        <f t="shared" si="0"/>
        <v/>
      </c>
      <c r="AR21" s="29"/>
      <c r="AS21" s="22"/>
      <c r="AT21" t="s">
        <v>50</v>
      </c>
    </row>
    <row r="22" spans="1:46" x14ac:dyDescent="0.25">
      <c r="A22" s="27" t="s">
        <v>14</v>
      </c>
      <c r="B22" s="28"/>
      <c r="C22" s="29" t="s">
        <v>96</v>
      </c>
      <c r="D22" s="50" t="s">
        <v>45</v>
      </c>
      <c r="E22" s="30" t="s">
        <v>46</v>
      </c>
      <c r="F22" s="30"/>
      <c r="G22" s="31" t="s">
        <v>97</v>
      </c>
      <c r="H22" s="32" t="s">
        <v>98</v>
      </c>
      <c r="I22" s="33"/>
      <c r="J22" s="34"/>
      <c r="K22" s="35"/>
      <c r="L22" s="36"/>
      <c r="M22" s="37">
        <v>95</v>
      </c>
      <c r="N22" s="23"/>
      <c r="O22" s="23"/>
      <c r="P22" s="23"/>
      <c r="Q22" s="23"/>
      <c r="R22" s="24">
        <v>1</v>
      </c>
      <c r="S22" s="24">
        <v>1</v>
      </c>
      <c r="T22" s="23"/>
      <c r="U22" s="23"/>
      <c r="V22" s="23"/>
      <c r="W22" s="23"/>
      <c r="X22" s="23"/>
      <c r="Y22" s="23"/>
      <c r="Z22" s="25">
        <v>1</v>
      </c>
      <c r="AA22" s="25">
        <v>1</v>
      </c>
      <c r="AB22" s="25">
        <v>1</v>
      </c>
      <c r="AC22" s="23"/>
      <c r="AD22" s="23"/>
      <c r="AE22" s="23"/>
      <c r="AF22" s="23"/>
      <c r="AG22" s="25">
        <v>1</v>
      </c>
      <c r="AH22" s="25">
        <v>1</v>
      </c>
      <c r="AI22" s="25">
        <v>1</v>
      </c>
      <c r="AJ22" s="25">
        <v>1</v>
      </c>
      <c r="AK22" s="25">
        <v>1</v>
      </c>
      <c r="AL22" s="38" t="s">
        <v>49</v>
      </c>
      <c r="AM22" s="39">
        <v>100</v>
      </c>
      <c r="AN22" s="40">
        <v>150</v>
      </c>
      <c r="AO22" s="41">
        <v>1.00065882352941</v>
      </c>
      <c r="AP22" s="26"/>
      <c r="AQ22" s="42" t="str">
        <f t="shared" si="0"/>
        <v/>
      </c>
      <c r="AR22" s="29"/>
      <c r="AS22" s="22"/>
      <c r="AT22" t="s">
        <v>50</v>
      </c>
    </row>
    <row r="23" spans="1:46" ht="25.5" x14ac:dyDescent="0.25">
      <c r="A23" s="27" t="s">
        <v>14</v>
      </c>
      <c r="B23" s="28"/>
      <c r="C23" s="29" t="s">
        <v>99</v>
      </c>
      <c r="D23" s="50" t="s">
        <v>45</v>
      </c>
      <c r="E23" s="30" t="s">
        <v>46</v>
      </c>
      <c r="F23" s="30"/>
      <c r="G23" s="31" t="s">
        <v>100</v>
      </c>
      <c r="H23" s="32" t="s">
        <v>101</v>
      </c>
      <c r="I23" s="33"/>
      <c r="J23" s="34"/>
      <c r="K23" s="35"/>
      <c r="L23" s="36"/>
      <c r="M23" s="37">
        <v>100</v>
      </c>
      <c r="N23" s="23"/>
      <c r="O23" s="23"/>
      <c r="P23" s="23"/>
      <c r="Q23" s="23">
        <v>1</v>
      </c>
      <c r="R23" s="24">
        <v>1</v>
      </c>
      <c r="S23" s="24"/>
      <c r="T23" s="23"/>
      <c r="U23" s="23"/>
      <c r="V23" s="23"/>
      <c r="W23" s="23"/>
      <c r="X23" s="23"/>
      <c r="Y23" s="23"/>
      <c r="Z23" s="25">
        <v>1</v>
      </c>
      <c r="AA23" s="25">
        <v>1</v>
      </c>
      <c r="AB23" s="25">
        <v>1</v>
      </c>
      <c r="AC23" s="23"/>
      <c r="AD23" s="23"/>
      <c r="AE23" s="23"/>
      <c r="AF23" s="23"/>
      <c r="AG23" s="25">
        <v>1</v>
      </c>
      <c r="AH23" s="25">
        <v>1</v>
      </c>
      <c r="AI23" s="25">
        <v>1</v>
      </c>
      <c r="AJ23" s="25">
        <v>1</v>
      </c>
      <c r="AK23" s="25">
        <v>1</v>
      </c>
      <c r="AL23" s="38" t="s">
        <v>49</v>
      </c>
      <c r="AM23" s="39">
        <v>100</v>
      </c>
      <c r="AN23" s="40">
        <v>150</v>
      </c>
      <c r="AO23" s="41">
        <v>1.159482352941176</v>
      </c>
      <c r="AP23" s="26"/>
      <c r="AQ23" s="42" t="str">
        <f t="shared" si="0"/>
        <v/>
      </c>
      <c r="AR23" s="29"/>
      <c r="AS23" s="22"/>
      <c r="AT23" t="s">
        <v>50</v>
      </c>
    </row>
    <row r="24" spans="1:46" ht="25.5" customHeight="1" x14ac:dyDescent="0.25">
      <c r="A24" s="27" t="s">
        <v>14</v>
      </c>
      <c r="B24" s="28" t="s">
        <v>89</v>
      </c>
      <c r="C24" s="29" t="s">
        <v>102</v>
      </c>
      <c r="D24" s="50" t="s">
        <v>45</v>
      </c>
      <c r="E24" s="30" t="s">
        <v>46</v>
      </c>
      <c r="F24" s="30"/>
      <c r="G24" s="31" t="s">
        <v>103</v>
      </c>
      <c r="H24" s="32" t="s">
        <v>104</v>
      </c>
      <c r="I24" s="33"/>
      <c r="J24" s="34"/>
      <c r="K24" s="35"/>
      <c r="L24" s="36"/>
      <c r="M24" s="37">
        <v>80</v>
      </c>
      <c r="N24" s="23"/>
      <c r="O24" s="23"/>
      <c r="P24" s="23"/>
      <c r="Q24" s="23"/>
      <c r="R24" s="24">
        <v>1</v>
      </c>
      <c r="S24" s="24">
        <v>1</v>
      </c>
      <c r="T24" s="23"/>
      <c r="U24" s="23"/>
      <c r="V24" s="23"/>
      <c r="W24" s="23"/>
      <c r="X24" s="23"/>
      <c r="Y24" s="23"/>
      <c r="Z24" s="25">
        <v>1</v>
      </c>
      <c r="AA24" s="25">
        <v>1</v>
      </c>
      <c r="AB24" s="25">
        <v>1</v>
      </c>
      <c r="AC24" s="23"/>
      <c r="AD24" s="23"/>
      <c r="AE24" s="23"/>
      <c r="AF24" s="23"/>
      <c r="AG24" s="25">
        <v>1</v>
      </c>
      <c r="AH24" s="25">
        <v>1</v>
      </c>
      <c r="AI24" s="25">
        <v>1</v>
      </c>
      <c r="AJ24" s="25">
        <v>1</v>
      </c>
      <c r="AK24" s="25">
        <v>1</v>
      </c>
      <c r="AL24" s="38" t="s">
        <v>49</v>
      </c>
      <c r="AM24" s="39">
        <v>100</v>
      </c>
      <c r="AN24" s="40">
        <v>150</v>
      </c>
      <c r="AO24" s="41">
        <v>1.15948235294118</v>
      </c>
      <c r="AP24" s="26"/>
      <c r="AQ24" s="42" t="str">
        <f t="shared" si="0"/>
        <v/>
      </c>
      <c r="AR24" s="29"/>
      <c r="AS24" s="22"/>
      <c r="AT24" t="s">
        <v>50</v>
      </c>
    </row>
    <row r="25" spans="1:46" ht="25.5" customHeight="1" x14ac:dyDescent="0.25">
      <c r="A25" s="27" t="s">
        <v>14</v>
      </c>
      <c r="B25" s="28" t="s">
        <v>89</v>
      </c>
      <c r="C25" s="29" t="s">
        <v>105</v>
      </c>
      <c r="D25" s="50" t="s">
        <v>45</v>
      </c>
      <c r="E25" s="30" t="s">
        <v>46</v>
      </c>
      <c r="F25" s="30"/>
      <c r="G25" s="31" t="s">
        <v>106</v>
      </c>
      <c r="H25" s="32" t="s">
        <v>107</v>
      </c>
      <c r="I25" s="33"/>
      <c r="J25" s="34"/>
      <c r="K25" s="35"/>
      <c r="L25" s="36"/>
      <c r="M25" s="37">
        <v>85</v>
      </c>
      <c r="N25" s="23"/>
      <c r="O25" s="23"/>
      <c r="P25" s="23"/>
      <c r="Q25" s="23"/>
      <c r="R25" s="24">
        <v>1</v>
      </c>
      <c r="S25" s="23"/>
      <c r="T25" s="23"/>
      <c r="U25" s="23"/>
      <c r="V25" s="23"/>
      <c r="W25" s="23"/>
      <c r="X25" s="23"/>
      <c r="Y25" s="23"/>
      <c r="Z25" s="25">
        <v>1</v>
      </c>
      <c r="AA25" s="25">
        <v>1</v>
      </c>
      <c r="AB25" s="25">
        <v>1</v>
      </c>
      <c r="AC25" s="23"/>
      <c r="AD25" s="23"/>
      <c r="AE25" s="23"/>
      <c r="AF25" s="23"/>
      <c r="AG25" s="25">
        <v>1</v>
      </c>
      <c r="AH25" s="25">
        <v>1</v>
      </c>
      <c r="AI25" s="25">
        <v>1</v>
      </c>
      <c r="AJ25" s="25">
        <v>1</v>
      </c>
      <c r="AK25" s="25">
        <v>1</v>
      </c>
      <c r="AL25" s="38" t="s">
        <v>49</v>
      </c>
      <c r="AM25" s="39">
        <v>100</v>
      </c>
      <c r="AN25" s="40">
        <v>150</v>
      </c>
      <c r="AO25" s="41">
        <v>1.15948235294118</v>
      </c>
      <c r="AP25" s="26"/>
      <c r="AQ25" s="42" t="str">
        <f t="shared" si="0"/>
        <v/>
      </c>
      <c r="AR25" s="29"/>
      <c r="AS25" s="22"/>
      <c r="AT25" t="s">
        <v>50</v>
      </c>
    </row>
    <row r="26" spans="1:46" x14ac:dyDescent="0.25">
      <c r="A26" s="27" t="s">
        <v>14</v>
      </c>
      <c r="B26" s="28"/>
      <c r="C26" s="29" t="s">
        <v>108</v>
      </c>
      <c r="D26" s="50" t="s">
        <v>45</v>
      </c>
      <c r="E26" s="30" t="s">
        <v>46</v>
      </c>
      <c r="F26" s="30"/>
      <c r="G26" s="31" t="s">
        <v>109</v>
      </c>
      <c r="H26" s="32" t="s">
        <v>110</v>
      </c>
      <c r="I26" s="33"/>
      <c r="J26" s="34"/>
      <c r="K26" s="35"/>
      <c r="L26" s="36"/>
      <c r="M26" s="37">
        <v>80</v>
      </c>
      <c r="N26" s="23"/>
      <c r="O26" s="23"/>
      <c r="P26" s="23"/>
      <c r="Q26" s="23"/>
      <c r="R26" s="24">
        <v>1</v>
      </c>
      <c r="S26" s="24">
        <v>1</v>
      </c>
      <c r="T26" s="23"/>
      <c r="U26" s="23"/>
      <c r="V26" s="23"/>
      <c r="W26" s="23"/>
      <c r="X26" s="23"/>
      <c r="Y26" s="23"/>
      <c r="Z26" s="25">
        <v>1</v>
      </c>
      <c r="AA26" s="25">
        <v>1</v>
      </c>
      <c r="AB26" s="25">
        <v>1</v>
      </c>
      <c r="AC26" s="23"/>
      <c r="AD26" s="23"/>
      <c r="AE26" s="23"/>
      <c r="AF26" s="23"/>
      <c r="AG26" s="25">
        <v>1</v>
      </c>
      <c r="AH26" s="25">
        <v>1</v>
      </c>
      <c r="AI26" s="25">
        <v>1</v>
      </c>
      <c r="AJ26" s="25">
        <v>1</v>
      </c>
      <c r="AK26" s="25">
        <v>1</v>
      </c>
      <c r="AL26" s="38" t="s">
        <v>49</v>
      </c>
      <c r="AM26" s="39">
        <v>100</v>
      </c>
      <c r="AN26" s="40">
        <v>150</v>
      </c>
      <c r="AO26" s="41">
        <v>1.159482352941176</v>
      </c>
      <c r="AP26" s="26"/>
      <c r="AQ26" s="42" t="str">
        <f t="shared" si="0"/>
        <v/>
      </c>
      <c r="AR26" s="29"/>
      <c r="AS26" s="22"/>
      <c r="AT26" t="s">
        <v>50</v>
      </c>
    </row>
    <row r="27" spans="1:46" x14ac:dyDescent="0.25">
      <c r="A27" s="27" t="s">
        <v>14</v>
      </c>
      <c r="B27" s="28"/>
      <c r="C27" s="29" t="s">
        <v>111</v>
      </c>
      <c r="D27" s="50" t="s">
        <v>45</v>
      </c>
      <c r="E27" s="30" t="s">
        <v>46</v>
      </c>
      <c r="F27" s="30"/>
      <c r="G27" s="31" t="s">
        <v>112</v>
      </c>
      <c r="H27" s="32" t="s">
        <v>113</v>
      </c>
      <c r="I27" s="33"/>
      <c r="J27" s="34"/>
      <c r="K27" s="35"/>
      <c r="L27" s="36"/>
      <c r="M27" s="37">
        <v>80</v>
      </c>
      <c r="N27" s="23"/>
      <c r="O27" s="23"/>
      <c r="P27" s="23"/>
      <c r="Q27" s="23"/>
      <c r="R27" s="24">
        <v>1</v>
      </c>
      <c r="S27" s="24">
        <v>1</v>
      </c>
      <c r="T27" s="23"/>
      <c r="U27" s="23"/>
      <c r="V27" s="23"/>
      <c r="W27" s="23"/>
      <c r="X27" s="23"/>
      <c r="Y27" s="23"/>
      <c r="Z27" s="25">
        <v>1</v>
      </c>
      <c r="AA27" s="25">
        <v>1</v>
      </c>
      <c r="AB27" s="25">
        <v>1</v>
      </c>
      <c r="AC27" s="23"/>
      <c r="AD27" s="23"/>
      <c r="AE27" s="23"/>
      <c r="AF27" s="23"/>
      <c r="AG27" s="25">
        <v>1</v>
      </c>
      <c r="AH27" s="25">
        <v>1</v>
      </c>
      <c r="AI27" s="25">
        <v>1</v>
      </c>
      <c r="AJ27" s="25">
        <v>1</v>
      </c>
      <c r="AK27" s="25">
        <v>1</v>
      </c>
      <c r="AL27" s="38" t="s">
        <v>49</v>
      </c>
      <c r="AM27" s="39">
        <v>100</v>
      </c>
      <c r="AN27" s="40">
        <v>150</v>
      </c>
      <c r="AO27" s="41">
        <v>1.00065882352941</v>
      </c>
      <c r="AP27" s="26"/>
      <c r="AQ27" s="42" t="str">
        <f t="shared" si="0"/>
        <v/>
      </c>
      <c r="AR27" s="29"/>
      <c r="AS27" s="22"/>
      <c r="AT27" t="s">
        <v>50</v>
      </c>
    </row>
    <row r="28" spans="1:46" x14ac:dyDescent="0.25">
      <c r="A28" s="27" t="s">
        <v>14</v>
      </c>
      <c r="B28" s="28"/>
      <c r="C28" s="29" t="s">
        <v>114</v>
      </c>
      <c r="D28" s="50" t="s">
        <v>45</v>
      </c>
      <c r="E28" s="30" t="s">
        <v>46</v>
      </c>
      <c r="F28" s="30"/>
      <c r="G28" s="31" t="s">
        <v>115</v>
      </c>
      <c r="H28" s="32" t="s">
        <v>116</v>
      </c>
      <c r="I28" s="33"/>
      <c r="J28" s="34"/>
      <c r="K28" s="35"/>
      <c r="L28" s="36"/>
      <c r="M28" s="37">
        <v>75</v>
      </c>
      <c r="N28" s="23"/>
      <c r="O28" s="23"/>
      <c r="P28" s="23"/>
      <c r="Q28" s="23"/>
      <c r="R28" s="24">
        <v>1</v>
      </c>
      <c r="S28" s="24">
        <v>1</v>
      </c>
      <c r="T28" s="23"/>
      <c r="U28" s="23"/>
      <c r="V28" s="23"/>
      <c r="W28" s="23"/>
      <c r="X28" s="23"/>
      <c r="Y28" s="23"/>
      <c r="Z28" s="25">
        <v>1</v>
      </c>
      <c r="AA28" s="25">
        <v>1</v>
      </c>
      <c r="AB28" s="25">
        <v>1</v>
      </c>
      <c r="AC28" s="23"/>
      <c r="AD28" s="23"/>
      <c r="AE28" s="23"/>
      <c r="AF28" s="23"/>
      <c r="AG28" s="25">
        <v>1</v>
      </c>
      <c r="AH28" s="25">
        <v>1</v>
      </c>
      <c r="AI28" s="25">
        <v>1</v>
      </c>
      <c r="AJ28" s="25">
        <v>1</v>
      </c>
      <c r="AK28" s="25">
        <v>1</v>
      </c>
      <c r="AL28" s="38" t="s">
        <v>49</v>
      </c>
      <c r="AM28" s="39">
        <v>100</v>
      </c>
      <c r="AN28" s="40">
        <v>150</v>
      </c>
      <c r="AO28" s="41">
        <v>1.15948235294118</v>
      </c>
      <c r="AP28" s="26"/>
      <c r="AQ28" s="42" t="str">
        <f t="shared" si="0"/>
        <v/>
      </c>
      <c r="AR28" s="29"/>
      <c r="AS28" s="22"/>
      <c r="AT28" t="s">
        <v>50</v>
      </c>
    </row>
    <row r="29" spans="1:46" x14ac:dyDescent="0.25">
      <c r="A29" s="27" t="s">
        <v>14</v>
      </c>
      <c r="B29" s="28" t="s">
        <v>89</v>
      </c>
      <c r="C29" s="29" t="s">
        <v>117</v>
      </c>
      <c r="D29" s="50" t="s">
        <v>45</v>
      </c>
      <c r="E29" s="30" t="s">
        <v>46</v>
      </c>
      <c r="F29" s="30"/>
      <c r="G29" s="31" t="s">
        <v>118</v>
      </c>
      <c r="H29" s="32" t="s">
        <v>119</v>
      </c>
      <c r="I29" s="33"/>
      <c r="J29" s="34"/>
      <c r="K29" s="35"/>
      <c r="L29" s="36"/>
      <c r="M29" s="37">
        <v>90</v>
      </c>
      <c r="N29" s="23"/>
      <c r="O29" s="23"/>
      <c r="P29" s="23"/>
      <c r="Q29" s="23"/>
      <c r="R29" s="24">
        <v>1</v>
      </c>
      <c r="S29" s="24">
        <v>1</v>
      </c>
      <c r="T29" s="23"/>
      <c r="U29" s="23"/>
      <c r="V29" s="23"/>
      <c r="W29" s="23"/>
      <c r="X29" s="23"/>
      <c r="Y29" s="23"/>
      <c r="Z29" s="25">
        <v>1</v>
      </c>
      <c r="AA29" s="25">
        <v>1</v>
      </c>
      <c r="AB29" s="25">
        <v>1</v>
      </c>
      <c r="AC29" s="25">
        <v>1</v>
      </c>
      <c r="AD29" s="23"/>
      <c r="AE29" s="23"/>
      <c r="AF29" s="23"/>
      <c r="AG29" s="25">
        <v>1</v>
      </c>
      <c r="AH29" s="25">
        <v>1</v>
      </c>
      <c r="AI29" s="25">
        <v>1</v>
      </c>
      <c r="AJ29" s="25">
        <v>1</v>
      </c>
      <c r="AK29" s="25">
        <v>1</v>
      </c>
      <c r="AL29" s="38" t="s">
        <v>49</v>
      </c>
      <c r="AM29" s="39">
        <v>100</v>
      </c>
      <c r="AN29" s="40">
        <v>150</v>
      </c>
      <c r="AO29" s="41">
        <v>1.15948235294118</v>
      </c>
      <c r="AP29" s="26"/>
      <c r="AQ29" s="42" t="str">
        <f t="shared" si="0"/>
        <v/>
      </c>
      <c r="AR29" s="29"/>
      <c r="AS29" s="22"/>
      <c r="AT29" t="s">
        <v>120</v>
      </c>
    </row>
    <row r="30" spans="1:46" x14ac:dyDescent="0.25">
      <c r="A30" s="27" t="s">
        <v>14</v>
      </c>
      <c r="B30" s="28"/>
      <c r="C30" s="29" t="s">
        <v>121</v>
      </c>
      <c r="D30" s="50" t="s">
        <v>45</v>
      </c>
      <c r="E30" s="30" t="s">
        <v>46</v>
      </c>
      <c r="F30" s="30"/>
      <c r="G30" s="31" t="s">
        <v>122</v>
      </c>
      <c r="H30" s="32" t="s">
        <v>123</v>
      </c>
      <c r="I30" s="33"/>
      <c r="J30" s="34"/>
      <c r="K30" s="35"/>
      <c r="L30" s="36"/>
      <c r="M30" s="37">
        <v>90</v>
      </c>
      <c r="N30" s="23"/>
      <c r="O30" s="23"/>
      <c r="P30" s="23"/>
      <c r="Q30" s="23"/>
      <c r="R30" s="24">
        <v>1</v>
      </c>
      <c r="S30" s="24">
        <v>1</v>
      </c>
      <c r="T30" s="23"/>
      <c r="U30" s="23"/>
      <c r="V30" s="23"/>
      <c r="W30" s="23"/>
      <c r="X30" s="23"/>
      <c r="Y30" s="23"/>
      <c r="Z30" s="25">
        <v>1</v>
      </c>
      <c r="AA30" s="25">
        <v>1</v>
      </c>
      <c r="AB30" s="25">
        <v>1</v>
      </c>
      <c r="AC30" s="23"/>
      <c r="AD30" s="23"/>
      <c r="AE30" s="23"/>
      <c r="AF30" s="23"/>
      <c r="AG30" s="25">
        <v>1</v>
      </c>
      <c r="AH30" s="25">
        <v>1</v>
      </c>
      <c r="AI30" s="25">
        <v>1</v>
      </c>
      <c r="AJ30" s="25">
        <v>1</v>
      </c>
      <c r="AK30" s="25">
        <v>1</v>
      </c>
      <c r="AL30" s="38" t="s">
        <v>49</v>
      </c>
      <c r="AM30" s="39">
        <v>100</v>
      </c>
      <c r="AN30" s="40">
        <v>150</v>
      </c>
      <c r="AO30" s="41">
        <v>1.15948235294118</v>
      </c>
      <c r="AP30" s="26"/>
      <c r="AQ30" s="42" t="str">
        <f t="shared" si="0"/>
        <v/>
      </c>
      <c r="AR30" s="29"/>
      <c r="AS30" s="22"/>
      <c r="AT30" t="s">
        <v>50</v>
      </c>
    </row>
    <row r="31" spans="1:46" x14ac:dyDescent="0.25">
      <c r="A31" s="27" t="s">
        <v>14</v>
      </c>
      <c r="B31" s="28"/>
      <c r="C31" s="29" t="s">
        <v>124</v>
      </c>
      <c r="D31" s="50" t="s">
        <v>45</v>
      </c>
      <c r="E31" s="30" t="s">
        <v>46</v>
      </c>
      <c r="F31" s="30"/>
      <c r="G31" s="31" t="s">
        <v>125</v>
      </c>
      <c r="H31" s="32" t="s">
        <v>126</v>
      </c>
      <c r="I31" s="33"/>
      <c r="J31" s="34"/>
      <c r="K31" s="35"/>
      <c r="L31" s="36"/>
      <c r="M31" s="37">
        <v>80</v>
      </c>
      <c r="N31" s="23"/>
      <c r="O31" s="23"/>
      <c r="P31" s="23"/>
      <c r="Q31" s="23"/>
      <c r="R31" s="24">
        <v>1</v>
      </c>
      <c r="S31" s="24">
        <v>1</v>
      </c>
      <c r="T31" s="23"/>
      <c r="U31" s="23"/>
      <c r="V31" s="23"/>
      <c r="W31" s="23"/>
      <c r="X31" s="23"/>
      <c r="Y31" s="23"/>
      <c r="Z31" s="25">
        <v>1</v>
      </c>
      <c r="AA31" s="25">
        <v>1</v>
      </c>
      <c r="AB31" s="25">
        <v>1</v>
      </c>
      <c r="AC31" s="23"/>
      <c r="AD31" s="23"/>
      <c r="AE31" s="23"/>
      <c r="AF31" s="23"/>
      <c r="AG31" s="25">
        <v>1</v>
      </c>
      <c r="AH31" s="25">
        <v>1</v>
      </c>
      <c r="AI31" s="25">
        <v>1</v>
      </c>
      <c r="AJ31" s="25">
        <v>1</v>
      </c>
      <c r="AK31" s="25">
        <v>1</v>
      </c>
      <c r="AL31" s="38" t="s">
        <v>49</v>
      </c>
      <c r="AM31" s="39">
        <v>100</v>
      </c>
      <c r="AN31" s="40">
        <v>150</v>
      </c>
      <c r="AO31" s="41">
        <v>1.00065882352941</v>
      </c>
      <c r="AP31" s="26"/>
      <c r="AQ31" s="42" t="str">
        <f t="shared" si="0"/>
        <v/>
      </c>
      <c r="AR31" s="29"/>
      <c r="AS31" s="22"/>
      <c r="AT31" t="s">
        <v>50</v>
      </c>
    </row>
    <row r="32" spans="1:46" ht="25.5" customHeight="1" x14ac:dyDescent="0.25">
      <c r="A32" s="27" t="s">
        <v>14</v>
      </c>
      <c r="B32" s="28"/>
      <c r="C32" s="29" t="s">
        <v>127</v>
      </c>
      <c r="D32" s="50" t="s">
        <v>45</v>
      </c>
      <c r="E32" s="30" t="s">
        <v>46</v>
      </c>
      <c r="F32" s="30"/>
      <c r="G32" s="31" t="s">
        <v>128</v>
      </c>
      <c r="H32" s="32" t="s">
        <v>129</v>
      </c>
      <c r="I32" s="33"/>
      <c r="J32" s="34"/>
      <c r="K32" s="35"/>
      <c r="L32" s="36"/>
      <c r="M32" s="37">
        <v>90</v>
      </c>
      <c r="N32" s="23"/>
      <c r="O32" s="23"/>
      <c r="P32" s="23"/>
      <c r="Q32" s="23"/>
      <c r="R32" s="24">
        <v>1</v>
      </c>
      <c r="S32" s="24">
        <v>1</v>
      </c>
      <c r="T32" s="23"/>
      <c r="U32" s="23"/>
      <c r="V32" s="23"/>
      <c r="W32" s="23"/>
      <c r="X32" s="23"/>
      <c r="Y32" s="23"/>
      <c r="Z32" s="25">
        <v>1</v>
      </c>
      <c r="AA32" s="25">
        <v>1</v>
      </c>
      <c r="AB32" s="25">
        <v>1</v>
      </c>
      <c r="AC32" s="23"/>
      <c r="AD32" s="23"/>
      <c r="AE32" s="23"/>
      <c r="AF32" s="23"/>
      <c r="AG32" s="25">
        <v>1</v>
      </c>
      <c r="AH32" s="25">
        <v>1</v>
      </c>
      <c r="AI32" s="25">
        <v>1</v>
      </c>
      <c r="AJ32" s="25">
        <v>1</v>
      </c>
      <c r="AK32" s="25">
        <v>1</v>
      </c>
      <c r="AL32" s="38" t="s">
        <v>49</v>
      </c>
      <c r="AM32" s="39">
        <v>100</v>
      </c>
      <c r="AN32" s="40">
        <v>150</v>
      </c>
      <c r="AO32" s="41">
        <v>1.15948235294118</v>
      </c>
      <c r="AP32" s="26"/>
      <c r="AQ32" s="42" t="str">
        <f t="shared" si="0"/>
        <v/>
      </c>
      <c r="AR32" s="29"/>
      <c r="AS32" s="22"/>
      <c r="AT32" t="s">
        <v>50</v>
      </c>
    </row>
    <row r="33" spans="1:46" x14ac:dyDescent="0.25">
      <c r="A33" s="27" t="s">
        <v>14</v>
      </c>
      <c r="B33" s="28"/>
      <c r="C33" s="29" t="s">
        <v>130</v>
      </c>
      <c r="D33" s="50" t="s">
        <v>45</v>
      </c>
      <c r="E33" s="30" t="s">
        <v>46</v>
      </c>
      <c r="F33" s="30"/>
      <c r="G33" s="31" t="s">
        <v>131</v>
      </c>
      <c r="H33" s="32" t="s">
        <v>132</v>
      </c>
      <c r="I33" s="33"/>
      <c r="J33" s="34"/>
      <c r="K33" s="35"/>
      <c r="L33" s="36"/>
      <c r="M33" s="37">
        <v>40</v>
      </c>
      <c r="N33" s="23"/>
      <c r="O33" s="23"/>
      <c r="P33" s="23"/>
      <c r="Q33" s="24">
        <v>1</v>
      </c>
      <c r="R33" s="24">
        <v>1</v>
      </c>
      <c r="S33" s="23"/>
      <c r="T33" s="23"/>
      <c r="U33" s="23"/>
      <c r="V33" s="23"/>
      <c r="W33" s="23"/>
      <c r="X33" s="23"/>
      <c r="Y33" s="23"/>
      <c r="Z33" s="25">
        <v>1</v>
      </c>
      <c r="AA33" s="25">
        <v>1</v>
      </c>
      <c r="AB33" s="25">
        <v>1</v>
      </c>
      <c r="AC33" s="23"/>
      <c r="AD33" s="23"/>
      <c r="AE33" s="23"/>
      <c r="AF33" s="23"/>
      <c r="AG33" s="25">
        <v>1</v>
      </c>
      <c r="AH33" s="25">
        <v>1</v>
      </c>
      <c r="AI33" s="25">
        <v>1</v>
      </c>
      <c r="AJ33" s="25">
        <v>1</v>
      </c>
      <c r="AK33" s="25">
        <v>1</v>
      </c>
      <c r="AL33" s="38" t="s">
        <v>49</v>
      </c>
      <c r="AM33" s="39">
        <v>100</v>
      </c>
      <c r="AN33" s="40">
        <v>150</v>
      </c>
      <c r="AO33" s="41">
        <v>1.00065882352941</v>
      </c>
      <c r="AP33" s="26"/>
      <c r="AQ33" s="42" t="str">
        <f t="shared" si="0"/>
        <v/>
      </c>
      <c r="AR33" s="29"/>
      <c r="AS33" s="22"/>
      <c r="AT33" t="s">
        <v>50</v>
      </c>
    </row>
    <row r="34" spans="1:46" x14ac:dyDescent="0.25">
      <c r="A34" s="27" t="s">
        <v>14</v>
      </c>
      <c r="B34" s="28"/>
      <c r="C34" s="29" t="s">
        <v>133</v>
      </c>
      <c r="D34" s="50" t="s">
        <v>45</v>
      </c>
      <c r="E34" s="30" t="s">
        <v>46</v>
      </c>
      <c r="F34" s="30"/>
      <c r="G34" s="31" t="s">
        <v>134</v>
      </c>
      <c r="H34" s="32" t="s">
        <v>135</v>
      </c>
      <c r="I34" s="33"/>
      <c r="J34" s="34"/>
      <c r="K34" s="35"/>
      <c r="L34" s="36"/>
      <c r="M34" s="37">
        <v>80</v>
      </c>
      <c r="N34" s="23"/>
      <c r="O34" s="23"/>
      <c r="P34" s="23"/>
      <c r="Q34" s="23"/>
      <c r="R34" s="24">
        <v>1</v>
      </c>
      <c r="S34" s="24">
        <v>1</v>
      </c>
      <c r="T34" s="23"/>
      <c r="U34" s="23"/>
      <c r="V34" s="23"/>
      <c r="W34" s="23"/>
      <c r="X34" s="23"/>
      <c r="Y34" s="23"/>
      <c r="Z34" s="25">
        <v>1</v>
      </c>
      <c r="AA34" s="25">
        <v>1</v>
      </c>
      <c r="AB34" s="25">
        <v>1</v>
      </c>
      <c r="AC34" s="23"/>
      <c r="AD34" s="23"/>
      <c r="AE34" s="23"/>
      <c r="AF34" s="23"/>
      <c r="AG34" s="25">
        <v>1</v>
      </c>
      <c r="AH34" s="25">
        <v>1</v>
      </c>
      <c r="AI34" s="25">
        <v>1</v>
      </c>
      <c r="AJ34" s="25">
        <v>1</v>
      </c>
      <c r="AK34" s="25">
        <v>1</v>
      </c>
      <c r="AL34" s="38" t="s">
        <v>49</v>
      </c>
      <c r="AM34" s="39">
        <v>100</v>
      </c>
      <c r="AN34" s="40">
        <v>150</v>
      </c>
      <c r="AO34" s="41">
        <v>1.000658823529412</v>
      </c>
      <c r="AP34" s="26"/>
      <c r="AQ34" s="42" t="str">
        <f t="shared" si="0"/>
        <v/>
      </c>
      <c r="AR34" s="29"/>
      <c r="AS34" s="22"/>
      <c r="AT34" t="s">
        <v>50</v>
      </c>
    </row>
    <row r="35" spans="1:46" ht="25.5" customHeight="1" x14ac:dyDescent="0.25">
      <c r="A35" s="27" t="s">
        <v>14</v>
      </c>
      <c r="B35" s="28"/>
      <c r="C35" s="29" t="s">
        <v>136</v>
      </c>
      <c r="D35" s="50" t="s">
        <v>45</v>
      </c>
      <c r="E35" s="30" t="s">
        <v>46</v>
      </c>
      <c r="F35" s="30"/>
      <c r="G35" s="31" t="s">
        <v>137</v>
      </c>
      <c r="H35" s="32" t="s">
        <v>138</v>
      </c>
      <c r="I35" s="33"/>
      <c r="J35" s="34"/>
      <c r="K35" s="35"/>
      <c r="L35" s="36"/>
      <c r="M35" s="37" t="s">
        <v>139</v>
      </c>
      <c r="N35" s="23"/>
      <c r="O35" s="23"/>
      <c r="P35" s="23"/>
      <c r="Q35" s="23"/>
      <c r="R35" s="23"/>
      <c r="S35" s="24">
        <v>1</v>
      </c>
      <c r="T35" s="24">
        <v>1</v>
      </c>
      <c r="U35" s="23"/>
      <c r="V35" s="23"/>
      <c r="W35" s="23"/>
      <c r="X35" s="23"/>
      <c r="Y35" s="23"/>
      <c r="Z35" s="25">
        <v>1</v>
      </c>
      <c r="AA35" s="25">
        <v>1</v>
      </c>
      <c r="AB35" s="25">
        <v>1</v>
      </c>
      <c r="AC35" s="23"/>
      <c r="AD35" s="23"/>
      <c r="AE35" s="23"/>
      <c r="AF35" s="23"/>
      <c r="AG35" s="25">
        <v>1</v>
      </c>
      <c r="AH35" s="25">
        <v>1</v>
      </c>
      <c r="AI35" s="25">
        <v>1</v>
      </c>
      <c r="AJ35" s="25">
        <v>1</v>
      </c>
      <c r="AK35" s="25">
        <v>1</v>
      </c>
      <c r="AL35" s="38" t="s">
        <v>49</v>
      </c>
      <c r="AM35" s="39">
        <v>100</v>
      </c>
      <c r="AN35" s="40">
        <v>150</v>
      </c>
      <c r="AO35" s="41">
        <v>1.00065882352941</v>
      </c>
      <c r="AP35" s="26"/>
      <c r="AQ35" s="42" t="str">
        <f t="shared" si="0"/>
        <v/>
      </c>
      <c r="AR35" s="29"/>
      <c r="AS35" s="22"/>
      <c r="AT35" t="s">
        <v>50</v>
      </c>
    </row>
    <row r="36" spans="1:46" x14ac:dyDescent="0.25">
      <c r="A36" s="27" t="s">
        <v>14</v>
      </c>
      <c r="B36" s="28"/>
      <c r="C36" s="29" t="s">
        <v>140</v>
      </c>
      <c r="D36" s="50" t="s">
        <v>45</v>
      </c>
      <c r="E36" s="30" t="s">
        <v>46</v>
      </c>
      <c r="F36" s="30"/>
      <c r="G36" s="31" t="s">
        <v>141</v>
      </c>
      <c r="H36" s="32" t="s">
        <v>142</v>
      </c>
      <c r="I36" s="33"/>
      <c r="J36" s="34"/>
      <c r="K36" s="35"/>
      <c r="L36" s="36" t="s">
        <v>54</v>
      </c>
      <c r="M36" s="37">
        <v>80</v>
      </c>
      <c r="N36" s="23"/>
      <c r="O36" s="23"/>
      <c r="P36" s="23"/>
      <c r="Q36" s="23"/>
      <c r="R36" s="24">
        <v>1</v>
      </c>
      <c r="S36" s="24">
        <v>1</v>
      </c>
      <c r="T36" s="23"/>
      <c r="U36" s="23"/>
      <c r="V36" s="23"/>
      <c r="W36" s="23"/>
      <c r="X36" s="23"/>
      <c r="Y36" s="23"/>
      <c r="Z36" s="25">
        <v>1</v>
      </c>
      <c r="AA36" s="25">
        <v>1</v>
      </c>
      <c r="AB36" s="25">
        <v>1</v>
      </c>
      <c r="AC36" s="23"/>
      <c r="AD36" s="23"/>
      <c r="AE36" s="23"/>
      <c r="AF36" s="23"/>
      <c r="AG36" s="25">
        <v>1</v>
      </c>
      <c r="AH36" s="25">
        <v>1</v>
      </c>
      <c r="AI36" s="25">
        <v>1</v>
      </c>
      <c r="AJ36" s="25">
        <v>1</v>
      </c>
      <c r="AK36" s="25">
        <v>1</v>
      </c>
      <c r="AL36" s="38" t="s">
        <v>49</v>
      </c>
      <c r="AM36" s="39">
        <v>100</v>
      </c>
      <c r="AN36" s="40">
        <v>150</v>
      </c>
      <c r="AO36" s="41">
        <v>1.0800705882352899</v>
      </c>
      <c r="AP36" s="26"/>
      <c r="AQ36" s="42" t="str">
        <f t="shared" si="0"/>
        <v/>
      </c>
      <c r="AR36" s="29"/>
      <c r="AS36" s="22"/>
      <c r="AT36" t="s">
        <v>50</v>
      </c>
    </row>
    <row r="37" spans="1:46" x14ac:dyDescent="0.25">
      <c r="A37" s="27" t="s">
        <v>14</v>
      </c>
      <c r="B37" s="28"/>
      <c r="C37" s="29" t="s">
        <v>143</v>
      </c>
      <c r="D37" s="50" t="s">
        <v>45</v>
      </c>
      <c r="E37" s="30" t="s">
        <v>46</v>
      </c>
      <c r="F37" s="30"/>
      <c r="G37" s="31" t="s">
        <v>144</v>
      </c>
      <c r="H37" s="32" t="s">
        <v>145</v>
      </c>
      <c r="I37" s="33"/>
      <c r="J37" s="34"/>
      <c r="K37" s="35"/>
      <c r="L37" s="36"/>
      <c r="M37" s="37">
        <v>45</v>
      </c>
      <c r="N37" s="23"/>
      <c r="O37" s="23"/>
      <c r="P37" s="23"/>
      <c r="Q37" s="24">
        <v>1</v>
      </c>
      <c r="R37" s="24">
        <v>1</v>
      </c>
      <c r="S37" s="23"/>
      <c r="T37" s="23"/>
      <c r="U37" s="23"/>
      <c r="V37" s="23"/>
      <c r="W37" s="23"/>
      <c r="X37" s="23"/>
      <c r="Y37" s="23"/>
      <c r="Z37" s="25">
        <v>1</v>
      </c>
      <c r="AA37" s="25">
        <v>1</v>
      </c>
      <c r="AB37" s="25">
        <v>1</v>
      </c>
      <c r="AC37" s="23"/>
      <c r="AD37" s="23"/>
      <c r="AE37" s="23"/>
      <c r="AF37" s="23"/>
      <c r="AG37" s="25">
        <v>1</v>
      </c>
      <c r="AH37" s="25">
        <v>1</v>
      </c>
      <c r="AI37" s="25">
        <v>1</v>
      </c>
      <c r="AJ37" s="25">
        <v>1</v>
      </c>
      <c r="AK37" s="25">
        <v>1</v>
      </c>
      <c r="AL37" s="38" t="s">
        <v>49</v>
      </c>
      <c r="AM37" s="39">
        <v>100</v>
      </c>
      <c r="AN37" s="40">
        <v>150</v>
      </c>
      <c r="AO37" s="41">
        <v>1.0800705882352899</v>
      </c>
      <c r="AP37" s="26"/>
      <c r="AQ37" s="42" t="str">
        <f t="shared" si="0"/>
        <v/>
      </c>
      <c r="AR37" s="29"/>
      <c r="AS37" s="22"/>
      <c r="AT37" t="s">
        <v>50</v>
      </c>
    </row>
    <row r="38" spans="1:46" x14ac:dyDescent="0.25">
      <c r="A38" s="27" t="s">
        <v>14</v>
      </c>
      <c r="B38" s="28"/>
      <c r="C38" s="29" t="s">
        <v>146</v>
      </c>
      <c r="D38" s="50" t="s">
        <v>45</v>
      </c>
      <c r="E38" s="30" t="s">
        <v>46</v>
      </c>
      <c r="F38" s="30"/>
      <c r="G38" s="31" t="s">
        <v>147</v>
      </c>
      <c r="H38" s="32" t="s">
        <v>148</v>
      </c>
      <c r="I38" s="33"/>
      <c r="J38" s="34"/>
      <c r="K38" s="35"/>
      <c r="L38" s="36" t="s">
        <v>54</v>
      </c>
      <c r="M38" s="37">
        <v>80</v>
      </c>
      <c r="N38" s="23"/>
      <c r="O38" s="23"/>
      <c r="P38" s="23"/>
      <c r="Q38" s="23"/>
      <c r="R38" s="24">
        <v>1</v>
      </c>
      <c r="S38" s="24">
        <v>1</v>
      </c>
      <c r="T38" s="23"/>
      <c r="U38" s="23"/>
      <c r="V38" s="23"/>
      <c r="W38" s="23"/>
      <c r="X38" s="23"/>
      <c r="Y38" s="23"/>
      <c r="Z38" s="25">
        <v>1</v>
      </c>
      <c r="AA38" s="25">
        <v>1</v>
      </c>
      <c r="AB38" s="25">
        <v>1</v>
      </c>
      <c r="AC38" s="23"/>
      <c r="AD38" s="23"/>
      <c r="AE38" s="23"/>
      <c r="AF38" s="23"/>
      <c r="AG38" s="25">
        <v>1</v>
      </c>
      <c r="AH38" s="25">
        <v>1</v>
      </c>
      <c r="AI38" s="25">
        <v>1</v>
      </c>
      <c r="AJ38" s="25">
        <v>1</v>
      </c>
      <c r="AK38" s="25">
        <v>1</v>
      </c>
      <c r="AL38" s="38" t="s">
        <v>49</v>
      </c>
      <c r="AM38" s="39">
        <v>100</v>
      </c>
      <c r="AN38" s="40">
        <v>150</v>
      </c>
      <c r="AO38" s="41">
        <v>1.00065882352941</v>
      </c>
      <c r="AP38" s="26"/>
      <c r="AQ38" s="42" t="str">
        <f t="shared" si="0"/>
        <v/>
      </c>
      <c r="AR38" s="29"/>
      <c r="AS38" s="22"/>
      <c r="AT38" t="s">
        <v>50</v>
      </c>
    </row>
    <row r="39" spans="1:46" x14ac:dyDescent="0.25">
      <c r="A39" s="27" t="s">
        <v>14</v>
      </c>
      <c r="B39" s="28" t="s">
        <v>89</v>
      </c>
      <c r="C39" s="29" t="s">
        <v>149</v>
      </c>
      <c r="D39" s="50" t="s">
        <v>45</v>
      </c>
      <c r="E39" s="30" t="s">
        <v>46</v>
      </c>
      <c r="F39" s="30"/>
      <c r="G39" s="31" t="s">
        <v>150</v>
      </c>
      <c r="H39" s="32" t="s">
        <v>151</v>
      </c>
      <c r="I39" s="33"/>
      <c r="J39" s="34"/>
      <c r="K39" s="35"/>
      <c r="L39" s="36"/>
      <c r="M39" s="37">
        <v>55</v>
      </c>
      <c r="N39" s="23"/>
      <c r="O39" s="23"/>
      <c r="P39" s="23"/>
      <c r="Q39" s="23"/>
      <c r="R39" s="24">
        <v>1</v>
      </c>
      <c r="S39" s="24">
        <v>1</v>
      </c>
      <c r="T39" s="23"/>
      <c r="U39" s="23"/>
      <c r="V39" s="23"/>
      <c r="W39" s="23"/>
      <c r="X39" s="23"/>
      <c r="Y39" s="23"/>
      <c r="Z39" s="25">
        <v>1</v>
      </c>
      <c r="AA39" s="25">
        <v>1</v>
      </c>
      <c r="AB39" s="25">
        <v>1</v>
      </c>
      <c r="AC39" s="23"/>
      <c r="AD39" s="23"/>
      <c r="AE39" s="23"/>
      <c r="AF39" s="23"/>
      <c r="AG39" s="25">
        <v>1</v>
      </c>
      <c r="AH39" s="25">
        <v>1</v>
      </c>
      <c r="AI39" s="25">
        <v>1</v>
      </c>
      <c r="AJ39" s="25">
        <v>1</v>
      </c>
      <c r="AK39" s="25">
        <v>1</v>
      </c>
      <c r="AL39" s="38" t="s">
        <v>49</v>
      </c>
      <c r="AM39" s="39">
        <v>100</v>
      </c>
      <c r="AN39" s="40">
        <v>150</v>
      </c>
      <c r="AO39" s="41">
        <v>1.15948235294118</v>
      </c>
      <c r="AP39" s="26"/>
      <c r="AQ39" s="42" t="str">
        <f t="shared" ref="AQ39:AQ70" si="1">IF(AND(ISNUMBER(AP39),ISNUMBER(AO39)),IF(AP39&gt;0,AP39*AO39,""),"")</f>
        <v/>
      </c>
      <c r="AR39" s="29"/>
      <c r="AS39" s="22"/>
      <c r="AT39" t="s">
        <v>50</v>
      </c>
    </row>
    <row r="40" spans="1:46" ht="25.5" customHeight="1" x14ac:dyDescent="0.25">
      <c r="A40" s="27" t="s">
        <v>14</v>
      </c>
      <c r="B40" s="28"/>
      <c r="C40" s="29" t="s">
        <v>152</v>
      </c>
      <c r="D40" s="50" t="s">
        <v>45</v>
      </c>
      <c r="E40" s="30" t="s">
        <v>46</v>
      </c>
      <c r="F40" s="30"/>
      <c r="G40" s="31" t="s">
        <v>153</v>
      </c>
      <c r="H40" s="32" t="s">
        <v>154</v>
      </c>
      <c r="I40" s="33"/>
      <c r="J40" s="34"/>
      <c r="K40" s="35"/>
      <c r="L40" s="36"/>
      <c r="M40" s="37">
        <v>100</v>
      </c>
      <c r="N40" s="23"/>
      <c r="O40" s="23"/>
      <c r="P40" s="23"/>
      <c r="Q40" s="23"/>
      <c r="R40" s="24">
        <v>1</v>
      </c>
      <c r="S40" s="24">
        <v>1</v>
      </c>
      <c r="T40" s="23"/>
      <c r="U40" s="23"/>
      <c r="V40" s="23"/>
      <c r="W40" s="23"/>
      <c r="X40" s="23"/>
      <c r="Y40" s="23"/>
      <c r="Z40" s="25">
        <v>1</v>
      </c>
      <c r="AA40" s="25">
        <v>1</v>
      </c>
      <c r="AB40" s="25">
        <v>1</v>
      </c>
      <c r="AC40" s="23"/>
      <c r="AD40" s="23"/>
      <c r="AE40" s="23"/>
      <c r="AF40" s="23"/>
      <c r="AG40" s="25">
        <v>1</v>
      </c>
      <c r="AH40" s="25">
        <v>1</v>
      </c>
      <c r="AI40" s="25">
        <v>1</v>
      </c>
      <c r="AJ40" s="25">
        <v>1</v>
      </c>
      <c r="AK40" s="25">
        <v>1</v>
      </c>
      <c r="AL40" s="38" t="s">
        <v>49</v>
      </c>
      <c r="AM40" s="39">
        <v>100</v>
      </c>
      <c r="AN40" s="40">
        <v>150</v>
      </c>
      <c r="AO40" s="41">
        <v>1.00065882352941</v>
      </c>
      <c r="AP40" s="26"/>
      <c r="AQ40" s="42" t="str">
        <f t="shared" si="1"/>
        <v/>
      </c>
      <c r="AR40" s="29"/>
      <c r="AS40" s="22"/>
      <c r="AT40" t="s">
        <v>50</v>
      </c>
    </row>
    <row r="41" spans="1:46" x14ac:dyDescent="0.25">
      <c r="A41" s="27" t="s">
        <v>14</v>
      </c>
      <c r="B41" s="28"/>
      <c r="C41" s="29" t="s">
        <v>155</v>
      </c>
      <c r="D41" s="50" t="s">
        <v>45</v>
      </c>
      <c r="E41" s="30" t="s">
        <v>46</v>
      </c>
      <c r="F41" s="30"/>
      <c r="G41" s="31" t="s">
        <v>156</v>
      </c>
      <c r="H41" s="32" t="s">
        <v>157</v>
      </c>
      <c r="I41" s="33"/>
      <c r="J41" s="34"/>
      <c r="K41" s="35"/>
      <c r="L41" s="36"/>
      <c r="M41" s="37">
        <v>90</v>
      </c>
      <c r="N41" s="23"/>
      <c r="O41" s="23"/>
      <c r="P41" s="23"/>
      <c r="Q41" s="23"/>
      <c r="R41" s="24">
        <v>1</v>
      </c>
      <c r="S41" s="24">
        <v>1</v>
      </c>
      <c r="T41" s="23"/>
      <c r="U41" s="23"/>
      <c r="V41" s="23"/>
      <c r="W41" s="23"/>
      <c r="X41" s="23"/>
      <c r="Y41" s="23"/>
      <c r="Z41" s="25">
        <v>1</v>
      </c>
      <c r="AA41" s="25">
        <v>1</v>
      </c>
      <c r="AB41" s="25">
        <v>1</v>
      </c>
      <c r="AC41" s="23"/>
      <c r="AD41" s="23"/>
      <c r="AE41" s="23"/>
      <c r="AF41" s="23"/>
      <c r="AG41" s="25">
        <v>1</v>
      </c>
      <c r="AH41" s="25">
        <v>1</v>
      </c>
      <c r="AI41" s="25">
        <v>1</v>
      </c>
      <c r="AJ41" s="25">
        <v>1</v>
      </c>
      <c r="AK41" s="25">
        <v>1</v>
      </c>
      <c r="AL41" s="38" t="s">
        <v>49</v>
      </c>
      <c r="AM41" s="39">
        <v>100</v>
      </c>
      <c r="AN41" s="40">
        <v>150</v>
      </c>
      <c r="AO41" s="41">
        <v>1.15948235294118</v>
      </c>
      <c r="AP41" s="26"/>
      <c r="AQ41" s="42" t="str">
        <f t="shared" si="1"/>
        <v/>
      </c>
      <c r="AR41" s="29"/>
      <c r="AS41" s="22"/>
      <c r="AT41" t="s">
        <v>50</v>
      </c>
    </row>
    <row r="42" spans="1:46" x14ac:dyDescent="0.25">
      <c r="A42" s="27" t="s">
        <v>14</v>
      </c>
      <c r="B42" s="28"/>
      <c r="C42" s="29" t="s">
        <v>158</v>
      </c>
      <c r="D42" s="50" t="s">
        <v>45</v>
      </c>
      <c r="E42" s="30" t="s">
        <v>46</v>
      </c>
      <c r="F42" s="30"/>
      <c r="G42" s="31" t="s">
        <v>159</v>
      </c>
      <c r="H42" s="32" t="s">
        <v>160</v>
      </c>
      <c r="I42" s="33"/>
      <c r="J42" s="34"/>
      <c r="K42" s="35"/>
      <c r="L42" s="36"/>
      <c r="M42" s="37">
        <v>90</v>
      </c>
      <c r="N42" s="23"/>
      <c r="O42" s="23"/>
      <c r="P42" s="23"/>
      <c r="Q42" s="23"/>
      <c r="R42" s="24">
        <v>1</v>
      </c>
      <c r="S42" s="24">
        <v>1</v>
      </c>
      <c r="T42" s="23"/>
      <c r="U42" s="23"/>
      <c r="V42" s="23"/>
      <c r="W42" s="23"/>
      <c r="X42" s="23"/>
      <c r="Y42" s="23"/>
      <c r="Z42" s="25">
        <v>1</v>
      </c>
      <c r="AA42" s="25">
        <v>1</v>
      </c>
      <c r="AB42" s="25">
        <v>1</v>
      </c>
      <c r="AC42" s="23"/>
      <c r="AD42" s="23"/>
      <c r="AE42" s="23"/>
      <c r="AF42" s="23"/>
      <c r="AG42" s="25">
        <v>1</v>
      </c>
      <c r="AH42" s="25">
        <v>1</v>
      </c>
      <c r="AI42" s="25">
        <v>1</v>
      </c>
      <c r="AJ42" s="25">
        <v>1</v>
      </c>
      <c r="AK42" s="25">
        <v>1</v>
      </c>
      <c r="AL42" s="38" t="s">
        <v>49</v>
      </c>
      <c r="AM42" s="39">
        <v>100</v>
      </c>
      <c r="AN42" s="40">
        <v>150</v>
      </c>
      <c r="AO42" s="41">
        <v>1.00065882352941</v>
      </c>
      <c r="AP42" s="26"/>
      <c r="AQ42" s="42" t="str">
        <f t="shared" si="1"/>
        <v/>
      </c>
      <c r="AR42" s="29"/>
      <c r="AS42" s="22"/>
      <c r="AT42" t="s">
        <v>50</v>
      </c>
    </row>
    <row r="43" spans="1:46" ht="25.5" customHeight="1" x14ac:dyDescent="0.25">
      <c r="A43" s="27" t="s">
        <v>14</v>
      </c>
      <c r="B43" s="28"/>
      <c r="C43" s="29" t="s">
        <v>161</v>
      </c>
      <c r="D43" s="50" t="s">
        <v>45</v>
      </c>
      <c r="E43" s="30" t="s">
        <v>46</v>
      </c>
      <c r="F43" s="30"/>
      <c r="G43" s="31" t="s">
        <v>162</v>
      </c>
      <c r="H43" s="32" t="s">
        <v>163</v>
      </c>
      <c r="I43" s="33"/>
      <c r="J43" s="34"/>
      <c r="K43" s="35"/>
      <c r="L43" s="36" t="s">
        <v>54</v>
      </c>
      <c r="M43" s="37">
        <v>80</v>
      </c>
      <c r="N43" s="23"/>
      <c r="O43" s="23"/>
      <c r="P43" s="23"/>
      <c r="Q43" s="23"/>
      <c r="R43" s="24">
        <v>1</v>
      </c>
      <c r="S43" s="24">
        <v>1</v>
      </c>
      <c r="T43" s="23"/>
      <c r="U43" s="23"/>
      <c r="V43" s="23"/>
      <c r="W43" s="23"/>
      <c r="X43" s="23"/>
      <c r="Y43" s="23"/>
      <c r="Z43" s="25">
        <v>1</v>
      </c>
      <c r="AA43" s="25">
        <v>1</v>
      </c>
      <c r="AB43" s="25">
        <v>1</v>
      </c>
      <c r="AC43" s="23"/>
      <c r="AD43" s="23"/>
      <c r="AE43" s="23"/>
      <c r="AF43" s="23"/>
      <c r="AG43" s="25">
        <v>1</v>
      </c>
      <c r="AH43" s="25">
        <v>1</v>
      </c>
      <c r="AI43" s="25">
        <v>1</v>
      </c>
      <c r="AJ43" s="25">
        <v>1</v>
      </c>
      <c r="AK43" s="25">
        <v>1</v>
      </c>
      <c r="AL43" s="38" t="s">
        <v>49</v>
      </c>
      <c r="AM43" s="39">
        <v>100</v>
      </c>
      <c r="AN43" s="40">
        <v>150</v>
      </c>
      <c r="AO43" s="41">
        <v>1.0483058823529401</v>
      </c>
      <c r="AP43" s="26"/>
      <c r="AQ43" s="42" t="str">
        <f t="shared" si="1"/>
        <v/>
      </c>
      <c r="AR43" s="29"/>
      <c r="AS43" s="22"/>
      <c r="AT43" t="s">
        <v>50</v>
      </c>
    </row>
    <row r="44" spans="1:46" ht="25.5" customHeight="1" x14ac:dyDescent="0.25">
      <c r="A44" s="27" t="s">
        <v>14</v>
      </c>
      <c r="B44" s="28"/>
      <c r="C44" s="29" t="s">
        <v>164</v>
      </c>
      <c r="D44" s="50" t="s">
        <v>45</v>
      </c>
      <c r="E44" s="30" t="s">
        <v>46</v>
      </c>
      <c r="F44" s="30"/>
      <c r="G44" s="31" t="s">
        <v>165</v>
      </c>
      <c r="H44" s="32" t="s">
        <v>166</v>
      </c>
      <c r="I44" s="33"/>
      <c r="J44" s="34"/>
      <c r="K44" s="35"/>
      <c r="L44" s="36"/>
      <c r="M44" s="37">
        <v>50</v>
      </c>
      <c r="N44" s="23"/>
      <c r="O44" s="23"/>
      <c r="P44" s="23"/>
      <c r="Q44" s="23"/>
      <c r="R44" s="24">
        <v>1</v>
      </c>
      <c r="S44" s="23"/>
      <c r="T44" s="23"/>
      <c r="U44" s="23"/>
      <c r="V44" s="23"/>
      <c r="W44" s="23"/>
      <c r="X44" s="23"/>
      <c r="Y44" s="23"/>
      <c r="Z44" s="25">
        <v>1</v>
      </c>
      <c r="AA44" s="25">
        <v>1</v>
      </c>
      <c r="AB44" s="25">
        <v>1</v>
      </c>
      <c r="AC44" s="23"/>
      <c r="AD44" s="23"/>
      <c r="AE44" s="23"/>
      <c r="AF44" s="23"/>
      <c r="AG44" s="25">
        <v>1</v>
      </c>
      <c r="AH44" s="25">
        <v>1</v>
      </c>
      <c r="AI44" s="25">
        <v>1</v>
      </c>
      <c r="AJ44" s="25">
        <v>1</v>
      </c>
      <c r="AK44" s="25">
        <v>1</v>
      </c>
      <c r="AL44" s="38" t="s">
        <v>49</v>
      </c>
      <c r="AM44" s="39">
        <v>100</v>
      </c>
      <c r="AN44" s="40">
        <v>150</v>
      </c>
      <c r="AO44" s="41">
        <v>1.15948235294118</v>
      </c>
      <c r="AP44" s="26"/>
      <c r="AQ44" s="42" t="str">
        <f t="shared" si="1"/>
        <v/>
      </c>
      <c r="AR44" s="29"/>
      <c r="AS44" s="22"/>
      <c r="AT44" t="s">
        <v>50</v>
      </c>
    </row>
    <row r="45" spans="1:46" ht="25.5" customHeight="1" x14ac:dyDescent="0.25">
      <c r="A45" s="27" t="s">
        <v>14</v>
      </c>
      <c r="B45" s="28"/>
      <c r="C45" s="29" t="s">
        <v>167</v>
      </c>
      <c r="D45" s="50" t="s">
        <v>45</v>
      </c>
      <c r="E45" s="30" t="s">
        <v>46</v>
      </c>
      <c r="F45" s="30"/>
      <c r="G45" s="31" t="s">
        <v>168</v>
      </c>
      <c r="H45" s="32" t="s">
        <v>169</v>
      </c>
      <c r="I45" s="33"/>
      <c r="J45" s="34"/>
      <c r="K45" s="35"/>
      <c r="L45" s="36"/>
      <c r="M45" s="37">
        <v>100</v>
      </c>
      <c r="N45" s="23"/>
      <c r="O45" s="23"/>
      <c r="P45" s="23"/>
      <c r="Q45" s="23"/>
      <c r="R45" s="24">
        <v>1</v>
      </c>
      <c r="S45" s="24">
        <v>1</v>
      </c>
      <c r="T45" s="23"/>
      <c r="U45" s="23"/>
      <c r="V45" s="23"/>
      <c r="W45" s="23"/>
      <c r="X45" s="23"/>
      <c r="Y45" s="23"/>
      <c r="Z45" s="25">
        <v>1</v>
      </c>
      <c r="AA45" s="25">
        <v>1</v>
      </c>
      <c r="AB45" s="25">
        <v>1</v>
      </c>
      <c r="AC45" s="23"/>
      <c r="AD45" s="23"/>
      <c r="AE45" s="23"/>
      <c r="AF45" s="23"/>
      <c r="AG45" s="25">
        <v>1</v>
      </c>
      <c r="AH45" s="25">
        <v>1</v>
      </c>
      <c r="AI45" s="25">
        <v>1</v>
      </c>
      <c r="AJ45" s="25">
        <v>1</v>
      </c>
      <c r="AK45" s="25">
        <v>1</v>
      </c>
      <c r="AL45" s="38" t="s">
        <v>49</v>
      </c>
      <c r="AM45" s="39">
        <v>100</v>
      </c>
      <c r="AN45" s="40">
        <v>150</v>
      </c>
      <c r="AO45" s="41">
        <v>1.00065882352941</v>
      </c>
      <c r="AP45" s="26"/>
      <c r="AQ45" s="42" t="str">
        <f t="shared" si="1"/>
        <v/>
      </c>
      <c r="AR45" s="29"/>
      <c r="AS45" s="22"/>
      <c r="AT45" t="s">
        <v>50</v>
      </c>
    </row>
    <row r="46" spans="1:46" x14ac:dyDescent="0.25">
      <c r="A46" s="27" t="s">
        <v>14</v>
      </c>
      <c r="B46" s="28"/>
      <c r="C46" s="29" t="s">
        <v>170</v>
      </c>
      <c r="D46" s="50" t="s">
        <v>45</v>
      </c>
      <c r="E46" s="30" t="s">
        <v>46</v>
      </c>
      <c r="F46" s="30"/>
      <c r="G46" s="31" t="s">
        <v>171</v>
      </c>
      <c r="H46" s="32" t="s">
        <v>172</v>
      </c>
      <c r="I46" s="33"/>
      <c r="J46" s="34"/>
      <c r="K46" s="35"/>
      <c r="L46" s="36"/>
      <c r="M46" s="37">
        <v>60</v>
      </c>
      <c r="N46" s="23"/>
      <c r="O46" s="23"/>
      <c r="P46" s="23"/>
      <c r="Q46" s="23"/>
      <c r="R46" s="24">
        <v>1</v>
      </c>
      <c r="S46" s="24">
        <v>1</v>
      </c>
      <c r="T46" s="23"/>
      <c r="U46" s="23"/>
      <c r="V46" s="23"/>
      <c r="W46" s="23"/>
      <c r="X46" s="23"/>
      <c r="Y46" s="23"/>
      <c r="Z46" s="25">
        <v>1</v>
      </c>
      <c r="AA46" s="25">
        <v>1</v>
      </c>
      <c r="AB46" s="25">
        <v>1</v>
      </c>
      <c r="AC46" s="23"/>
      <c r="AD46" s="23"/>
      <c r="AE46" s="23"/>
      <c r="AF46" s="23"/>
      <c r="AG46" s="25">
        <v>1</v>
      </c>
      <c r="AH46" s="25">
        <v>1</v>
      </c>
      <c r="AI46" s="25">
        <v>1</v>
      </c>
      <c r="AJ46" s="25">
        <v>1</v>
      </c>
      <c r="AK46" s="25">
        <v>1</v>
      </c>
      <c r="AL46" s="38" t="s">
        <v>49</v>
      </c>
      <c r="AM46" s="39">
        <v>100</v>
      </c>
      <c r="AN46" s="40">
        <v>150</v>
      </c>
      <c r="AO46" s="41">
        <v>1.0800705882352899</v>
      </c>
      <c r="AP46" s="26"/>
      <c r="AQ46" s="42" t="str">
        <f t="shared" si="1"/>
        <v/>
      </c>
      <c r="AR46" s="29"/>
      <c r="AS46" s="22"/>
      <c r="AT46" t="s">
        <v>50</v>
      </c>
    </row>
    <row r="47" spans="1:46" ht="25.5" customHeight="1" x14ac:dyDescent="0.25">
      <c r="A47" s="27" t="s">
        <v>14</v>
      </c>
      <c r="B47" s="28"/>
      <c r="C47" s="29" t="s">
        <v>173</v>
      </c>
      <c r="D47" s="50" t="s">
        <v>45</v>
      </c>
      <c r="E47" s="30" t="s">
        <v>46</v>
      </c>
      <c r="F47" s="30"/>
      <c r="G47" s="31" t="s">
        <v>174</v>
      </c>
      <c r="H47" s="32" t="s">
        <v>175</v>
      </c>
      <c r="I47" s="33"/>
      <c r="J47" s="34"/>
      <c r="K47" s="35"/>
      <c r="L47" s="36"/>
      <c r="M47" s="37">
        <v>90</v>
      </c>
      <c r="N47" s="23"/>
      <c r="O47" s="23"/>
      <c r="P47" s="23"/>
      <c r="Q47" s="23"/>
      <c r="R47" s="24">
        <v>1</v>
      </c>
      <c r="S47" s="24">
        <v>1</v>
      </c>
      <c r="T47" s="23"/>
      <c r="U47" s="23"/>
      <c r="V47" s="23"/>
      <c r="W47" s="23"/>
      <c r="X47" s="23"/>
      <c r="Y47" s="23"/>
      <c r="Z47" s="25">
        <v>1</v>
      </c>
      <c r="AA47" s="25">
        <v>1</v>
      </c>
      <c r="AB47" s="25">
        <v>1</v>
      </c>
      <c r="AC47" s="23"/>
      <c r="AD47" s="23"/>
      <c r="AE47" s="23"/>
      <c r="AF47" s="23"/>
      <c r="AG47" s="25">
        <v>1</v>
      </c>
      <c r="AH47" s="25">
        <v>1</v>
      </c>
      <c r="AI47" s="25">
        <v>1</v>
      </c>
      <c r="AJ47" s="25">
        <v>1</v>
      </c>
      <c r="AK47" s="25">
        <v>1</v>
      </c>
      <c r="AL47" s="38" t="s">
        <v>49</v>
      </c>
      <c r="AM47" s="39">
        <v>100</v>
      </c>
      <c r="AN47" s="40">
        <v>150</v>
      </c>
      <c r="AO47" s="41">
        <v>1.15948235294118</v>
      </c>
      <c r="AP47" s="26"/>
      <c r="AQ47" s="42" t="str">
        <f t="shared" si="1"/>
        <v/>
      </c>
      <c r="AR47" s="29"/>
      <c r="AS47" s="22"/>
      <c r="AT47" t="s">
        <v>50</v>
      </c>
    </row>
    <row r="48" spans="1:46" ht="25.5" customHeight="1" x14ac:dyDescent="0.25">
      <c r="A48" s="27" t="s">
        <v>14</v>
      </c>
      <c r="B48" s="43" t="s">
        <v>58</v>
      </c>
      <c r="C48" s="29" t="s">
        <v>176</v>
      </c>
      <c r="D48" s="50" t="s">
        <v>45</v>
      </c>
      <c r="E48" s="30" t="s">
        <v>46</v>
      </c>
      <c r="F48" s="30"/>
      <c r="G48" s="31" t="s">
        <v>177</v>
      </c>
      <c r="H48" s="32" t="s">
        <v>178</v>
      </c>
      <c r="I48" s="33"/>
      <c r="J48" s="34"/>
      <c r="K48" s="35"/>
      <c r="L48" s="36" t="s">
        <v>54</v>
      </c>
      <c r="M48" s="37">
        <v>80</v>
      </c>
      <c r="N48" s="23"/>
      <c r="O48" s="23"/>
      <c r="P48" s="23"/>
      <c r="Q48" s="23"/>
      <c r="R48" s="24">
        <v>1</v>
      </c>
      <c r="S48" s="23"/>
      <c r="T48" s="23"/>
      <c r="U48" s="23"/>
      <c r="V48" s="24">
        <v>1</v>
      </c>
      <c r="W48" s="23"/>
      <c r="X48" s="23"/>
      <c r="Y48" s="23"/>
      <c r="Z48" s="25">
        <v>1</v>
      </c>
      <c r="AA48" s="25">
        <v>1</v>
      </c>
      <c r="AB48" s="25">
        <v>1</v>
      </c>
      <c r="AC48" s="23"/>
      <c r="AD48" s="23"/>
      <c r="AE48" s="23"/>
      <c r="AF48" s="23"/>
      <c r="AG48" s="25">
        <v>1</v>
      </c>
      <c r="AH48" s="25">
        <v>1</v>
      </c>
      <c r="AI48" s="25">
        <v>1</v>
      </c>
      <c r="AJ48" s="25">
        <v>1</v>
      </c>
      <c r="AK48" s="25">
        <v>1</v>
      </c>
      <c r="AL48" s="38" t="s">
        <v>49</v>
      </c>
      <c r="AM48" s="39">
        <v>100</v>
      </c>
      <c r="AN48" s="40">
        <v>150</v>
      </c>
      <c r="AO48" s="41">
        <v>1.15948235294118</v>
      </c>
      <c r="AP48" s="26"/>
      <c r="AQ48" s="42" t="str">
        <f t="shared" si="1"/>
        <v/>
      </c>
      <c r="AR48" s="29"/>
      <c r="AS48" s="22"/>
      <c r="AT48" t="s">
        <v>50</v>
      </c>
    </row>
    <row r="49" spans="1:46" x14ac:dyDescent="0.25">
      <c r="A49" s="27" t="s">
        <v>14</v>
      </c>
      <c r="B49" s="28"/>
      <c r="C49" s="29" t="s">
        <v>179</v>
      </c>
      <c r="D49" s="50" t="s">
        <v>45</v>
      </c>
      <c r="E49" s="30" t="s">
        <v>46</v>
      </c>
      <c r="F49" s="30"/>
      <c r="G49" s="31" t="s">
        <v>180</v>
      </c>
      <c r="H49" s="32" t="s">
        <v>181</v>
      </c>
      <c r="I49" s="33"/>
      <c r="J49" s="34"/>
      <c r="K49" s="35"/>
      <c r="L49" s="36"/>
      <c r="M49" s="37">
        <v>80</v>
      </c>
      <c r="N49" s="23"/>
      <c r="O49" s="23"/>
      <c r="P49" s="23"/>
      <c r="Q49" s="23"/>
      <c r="R49" s="24">
        <v>1</v>
      </c>
      <c r="S49" s="24">
        <v>1</v>
      </c>
      <c r="T49" s="23"/>
      <c r="U49" s="23"/>
      <c r="V49" s="23"/>
      <c r="W49" s="23"/>
      <c r="X49" s="23"/>
      <c r="Y49" s="23"/>
      <c r="Z49" s="25">
        <v>1</v>
      </c>
      <c r="AA49" s="25">
        <v>1</v>
      </c>
      <c r="AB49" s="25">
        <v>1</v>
      </c>
      <c r="AC49" s="23"/>
      <c r="AD49" s="23"/>
      <c r="AE49" s="23"/>
      <c r="AF49" s="23"/>
      <c r="AG49" s="25">
        <v>1</v>
      </c>
      <c r="AH49" s="25">
        <v>1</v>
      </c>
      <c r="AI49" s="25">
        <v>1</v>
      </c>
      <c r="AJ49" s="25">
        <v>1</v>
      </c>
      <c r="AK49" s="25">
        <v>1</v>
      </c>
      <c r="AL49" s="38" t="s">
        <v>49</v>
      </c>
      <c r="AM49" s="39">
        <v>100</v>
      </c>
      <c r="AN49" s="40">
        <v>150</v>
      </c>
      <c r="AO49" s="41">
        <v>1.00065882352941</v>
      </c>
      <c r="AP49" s="26"/>
      <c r="AQ49" s="42" t="str">
        <f t="shared" si="1"/>
        <v/>
      </c>
      <c r="AR49" s="29"/>
      <c r="AS49" s="22"/>
      <c r="AT49" t="s">
        <v>50</v>
      </c>
    </row>
    <row r="50" spans="1:46" ht="25.5" customHeight="1" x14ac:dyDescent="0.25">
      <c r="A50" s="27" t="s">
        <v>14</v>
      </c>
      <c r="B50" s="28"/>
      <c r="C50" s="29" t="s">
        <v>182</v>
      </c>
      <c r="D50" s="50" t="s">
        <v>45</v>
      </c>
      <c r="E50" s="30" t="s">
        <v>46</v>
      </c>
      <c r="F50" s="30"/>
      <c r="G50" s="31" t="s">
        <v>183</v>
      </c>
      <c r="H50" s="32" t="s">
        <v>184</v>
      </c>
      <c r="I50" s="33"/>
      <c r="J50" s="34"/>
      <c r="K50" s="35"/>
      <c r="L50" s="36" t="s">
        <v>54</v>
      </c>
      <c r="M50" s="37">
        <v>50</v>
      </c>
      <c r="N50" s="23"/>
      <c r="O50" s="23"/>
      <c r="P50" s="23"/>
      <c r="Q50" s="23"/>
      <c r="R50" s="24">
        <v>1</v>
      </c>
      <c r="S50" s="24">
        <v>1</v>
      </c>
      <c r="T50" s="23"/>
      <c r="U50" s="23"/>
      <c r="V50" s="23"/>
      <c r="W50" s="23"/>
      <c r="X50" s="23"/>
      <c r="Y50" s="23"/>
      <c r="Z50" s="25">
        <v>1</v>
      </c>
      <c r="AA50" s="25">
        <v>1</v>
      </c>
      <c r="AB50" s="25">
        <v>1</v>
      </c>
      <c r="AC50" s="23"/>
      <c r="AD50" s="23"/>
      <c r="AE50" s="23"/>
      <c r="AF50" s="23"/>
      <c r="AG50" s="25">
        <v>1</v>
      </c>
      <c r="AH50" s="25">
        <v>1</v>
      </c>
      <c r="AI50" s="25">
        <v>1</v>
      </c>
      <c r="AJ50" s="25">
        <v>1</v>
      </c>
      <c r="AK50" s="25">
        <v>1</v>
      </c>
      <c r="AL50" s="38" t="s">
        <v>49</v>
      </c>
      <c r="AM50" s="39">
        <v>100</v>
      </c>
      <c r="AN50" s="40">
        <v>150</v>
      </c>
      <c r="AO50" s="41">
        <v>1.15948235294118</v>
      </c>
      <c r="AP50" s="26"/>
      <c r="AQ50" s="42" t="str">
        <f t="shared" si="1"/>
        <v/>
      </c>
      <c r="AR50" s="29"/>
      <c r="AS50" s="22"/>
      <c r="AT50" t="s">
        <v>50</v>
      </c>
    </row>
    <row r="51" spans="1:46" ht="25.5" customHeight="1" x14ac:dyDescent="0.25">
      <c r="A51" s="27" t="s">
        <v>14</v>
      </c>
      <c r="B51" s="28"/>
      <c r="C51" s="29" t="s">
        <v>185</v>
      </c>
      <c r="D51" s="50" t="s">
        <v>45</v>
      </c>
      <c r="E51" s="30" t="s">
        <v>46</v>
      </c>
      <c r="F51" s="30"/>
      <c r="G51" s="31" t="s">
        <v>186</v>
      </c>
      <c r="H51" s="32" t="s">
        <v>187</v>
      </c>
      <c r="I51" s="33"/>
      <c r="J51" s="34"/>
      <c r="K51" s="35"/>
      <c r="L51" s="36"/>
      <c r="M51" s="37">
        <v>80</v>
      </c>
      <c r="N51" s="23"/>
      <c r="O51" s="23"/>
      <c r="P51" s="23"/>
      <c r="Q51" s="23"/>
      <c r="R51" s="24">
        <v>1</v>
      </c>
      <c r="S51" s="24">
        <v>1</v>
      </c>
      <c r="T51" s="23"/>
      <c r="U51" s="23"/>
      <c r="V51" s="23"/>
      <c r="W51" s="23"/>
      <c r="X51" s="23"/>
      <c r="Y51" s="23"/>
      <c r="Z51" s="25">
        <v>1</v>
      </c>
      <c r="AA51" s="25">
        <v>1</v>
      </c>
      <c r="AB51" s="25">
        <v>1</v>
      </c>
      <c r="AC51" s="23"/>
      <c r="AD51" s="23"/>
      <c r="AE51" s="23"/>
      <c r="AF51" s="23"/>
      <c r="AG51" s="25">
        <v>1</v>
      </c>
      <c r="AH51" s="25">
        <v>1</v>
      </c>
      <c r="AI51" s="25">
        <v>1</v>
      </c>
      <c r="AJ51" s="25">
        <v>1</v>
      </c>
      <c r="AK51" s="25">
        <v>1</v>
      </c>
      <c r="AL51" s="38" t="s">
        <v>49</v>
      </c>
      <c r="AM51" s="39">
        <v>100</v>
      </c>
      <c r="AN51" s="40">
        <v>150</v>
      </c>
      <c r="AO51" s="41">
        <v>1.00065882352941</v>
      </c>
      <c r="AP51" s="26"/>
      <c r="AQ51" s="42" t="str">
        <f t="shared" si="1"/>
        <v/>
      </c>
      <c r="AR51" s="29"/>
      <c r="AS51" s="22"/>
      <c r="AT51" t="s">
        <v>50</v>
      </c>
    </row>
    <row r="52" spans="1:46" x14ac:dyDescent="0.25">
      <c r="A52" s="27" t="s">
        <v>14</v>
      </c>
      <c r="B52" s="28"/>
      <c r="C52" s="29" t="s">
        <v>188</v>
      </c>
      <c r="D52" s="50" t="s">
        <v>45</v>
      </c>
      <c r="E52" s="30" t="s">
        <v>46</v>
      </c>
      <c r="F52" s="30"/>
      <c r="G52" s="31" t="s">
        <v>189</v>
      </c>
      <c r="H52" s="32" t="s">
        <v>190</v>
      </c>
      <c r="I52" s="33"/>
      <c r="J52" s="34"/>
      <c r="K52" s="35"/>
      <c r="L52" s="36" t="s">
        <v>54</v>
      </c>
      <c r="M52" s="37" t="s">
        <v>191</v>
      </c>
      <c r="N52" s="23"/>
      <c r="O52" s="23"/>
      <c r="P52" s="23"/>
      <c r="Q52" s="23"/>
      <c r="R52" s="24">
        <v>1</v>
      </c>
      <c r="S52" s="24">
        <v>1</v>
      </c>
      <c r="T52" s="23"/>
      <c r="U52" s="23"/>
      <c r="V52" s="23"/>
      <c r="W52" s="23"/>
      <c r="X52" s="23"/>
      <c r="Y52" s="23"/>
      <c r="Z52" s="25">
        <v>1</v>
      </c>
      <c r="AA52" s="25">
        <v>1</v>
      </c>
      <c r="AB52" s="25">
        <v>1</v>
      </c>
      <c r="AC52" s="23"/>
      <c r="AD52" s="23"/>
      <c r="AE52" s="23"/>
      <c r="AF52" s="23"/>
      <c r="AG52" s="25">
        <v>1</v>
      </c>
      <c r="AH52" s="25">
        <v>1</v>
      </c>
      <c r="AI52" s="25">
        <v>1</v>
      </c>
      <c r="AJ52" s="25">
        <v>1</v>
      </c>
      <c r="AK52" s="25">
        <v>1</v>
      </c>
      <c r="AL52" s="38" t="s">
        <v>49</v>
      </c>
      <c r="AM52" s="39">
        <v>100</v>
      </c>
      <c r="AN52" s="40">
        <v>150</v>
      </c>
      <c r="AO52" s="41">
        <v>0.94136470588235299</v>
      </c>
      <c r="AP52" s="26"/>
      <c r="AQ52" s="42" t="str">
        <f t="shared" si="1"/>
        <v/>
      </c>
      <c r="AR52" s="29"/>
      <c r="AS52" s="22"/>
      <c r="AT52" t="s">
        <v>50</v>
      </c>
    </row>
    <row r="53" spans="1:46" ht="25.5" customHeight="1" x14ac:dyDescent="0.25">
      <c r="A53" s="27" t="s">
        <v>14</v>
      </c>
      <c r="B53" s="43" t="s">
        <v>58</v>
      </c>
      <c r="C53" s="29" t="s">
        <v>192</v>
      </c>
      <c r="D53" s="50" t="s">
        <v>45</v>
      </c>
      <c r="E53" s="30" t="s">
        <v>46</v>
      </c>
      <c r="F53" s="30"/>
      <c r="G53" s="31" t="s">
        <v>193</v>
      </c>
      <c r="H53" s="32" t="s">
        <v>194</v>
      </c>
      <c r="I53" s="33"/>
      <c r="J53" s="34"/>
      <c r="K53" s="35"/>
      <c r="L53" s="36"/>
      <c r="M53" s="37">
        <v>100</v>
      </c>
      <c r="N53" s="23"/>
      <c r="O53" s="23"/>
      <c r="P53" s="23"/>
      <c r="Q53" s="23"/>
      <c r="R53" s="23"/>
      <c r="S53" s="23"/>
      <c r="T53" s="24">
        <v>1</v>
      </c>
      <c r="U53" s="24">
        <v>1</v>
      </c>
      <c r="V53" s="24">
        <v>1</v>
      </c>
      <c r="W53" s="23"/>
      <c r="X53" s="23"/>
      <c r="Y53" s="23"/>
      <c r="Z53" s="25">
        <v>1</v>
      </c>
      <c r="AA53" s="25">
        <v>1</v>
      </c>
      <c r="AB53" s="25">
        <v>1</v>
      </c>
      <c r="AC53" s="23"/>
      <c r="AD53" s="23"/>
      <c r="AE53" s="23"/>
      <c r="AF53" s="23"/>
      <c r="AG53" s="25">
        <v>1</v>
      </c>
      <c r="AH53" s="25">
        <v>1</v>
      </c>
      <c r="AI53" s="25">
        <v>1</v>
      </c>
      <c r="AJ53" s="25">
        <v>1</v>
      </c>
      <c r="AK53" s="25">
        <v>1</v>
      </c>
      <c r="AL53" s="38" t="s">
        <v>49</v>
      </c>
      <c r="AM53" s="39">
        <v>100</v>
      </c>
      <c r="AN53" s="40">
        <v>150</v>
      </c>
      <c r="AO53" s="41">
        <v>1.10707058823529</v>
      </c>
      <c r="AP53" s="26"/>
      <c r="AQ53" s="42" t="str">
        <f t="shared" si="1"/>
        <v/>
      </c>
      <c r="AR53" s="29"/>
      <c r="AS53" s="22"/>
      <c r="AT53" t="s">
        <v>50</v>
      </c>
    </row>
    <row r="54" spans="1:46" ht="25.5" customHeight="1" x14ac:dyDescent="0.25">
      <c r="A54" s="27" t="s">
        <v>14</v>
      </c>
      <c r="B54" s="28"/>
      <c r="C54" s="29" t="s">
        <v>195</v>
      </c>
      <c r="D54" s="50" t="s">
        <v>45</v>
      </c>
      <c r="E54" s="30" t="s">
        <v>46</v>
      </c>
      <c r="F54" s="30"/>
      <c r="G54" s="31" t="s">
        <v>196</v>
      </c>
      <c r="H54" s="32" t="s">
        <v>197</v>
      </c>
      <c r="I54" s="33"/>
      <c r="J54" s="34"/>
      <c r="K54" s="35"/>
      <c r="L54" s="36"/>
      <c r="M54" s="37">
        <v>60</v>
      </c>
      <c r="N54" s="23"/>
      <c r="O54" s="23"/>
      <c r="P54" s="23"/>
      <c r="Q54" s="24">
        <v>1</v>
      </c>
      <c r="R54" s="24">
        <v>1</v>
      </c>
      <c r="S54" s="23"/>
      <c r="T54" s="23"/>
      <c r="U54" s="23"/>
      <c r="V54" s="23"/>
      <c r="W54" s="23"/>
      <c r="X54" s="23"/>
      <c r="Y54" s="23"/>
      <c r="Z54" s="25">
        <v>1</v>
      </c>
      <c r="AA54" s="25">
        <v>1</v>
      </c>
      <c r="AB54" s="25">
        <v>1</v>
      </c>
      <c r="AC54" s="23"/>
      <c r="AD54" s="23"/>
      <c r="AE54" s="23"/>
      <c r="AF54" s="23"/>
      <c r="AG54" s="25">
        <v>1</v>
      </c>
      <c r="AH54" s="25">
        <v>1</v>
      </c>
      <c r="AI54" s="25">
        <v>1</v>
      </c>
      <c r="AJ54" s="25">
        <v>1</v>
      </c>
      <c r="AK54" s="25">
        <v>1</v>
      </c>
      <c r="AL54" s="38" t="s">
        <v>49</v>
      </c>
      <c r="AM54" s="39">
        <v>100</v>
      </c>
      <c r="AN54" s="40">
        <v>150</v>
      </c>
      <c r="AO54" s="41">
        <v>1.0800705882352899</v>
      </c>
      <c r="AP54" s="26"/>
      <c r="AQ54" s="42" t="str">
        <f t="shared" si="1"/>
        <v/>
      </c>
      <c r="AR54" s="29"/>
      <c r="AS54" s="22"/>
      <c r="AT54" t="s">
        <v>50</v>
      </c>
    </row>
    <row r="55" spans="1:46" ht="25.5" customHeight="1" x14ac:dyDescent="0.25">
      <c r="A55" s="27" t="s">
        <v>14</v>
      </c>
      <c r="B55" s="28"/>
      <c r="C55" s="29" t="s">
        <v>198</v>
      </c>
      <c r="D55" s="50" t="s">
        <v>45</v>
      </c>
      <c r="E55" s="30" t="s">
        <v>46</v>
      </c>
      <c r="F55" s="30"/>
      <c r="G55" s="31" t="s">
        <v>199</v>
      </c>
      <c r="H55" s="32" t="s">
        <v>200</v>
      </c>
      <c r="I55" s="33"/>
      <c r="J55" s="34"/>
      <c r="K55" s="35"/>
      <c r="L55" s="36"/>
      <c r="M55" s="37">
        <v>80</v>
      </c>
      <c r="N55" s="23"/>
      <c r="O55" s="23"/>
      <c r="P55" s="23"/>
      <c r="Q55" s="23"/>
      <c r="R55" s="24">
        <v>1</v>
      </c>
      <c r="S55" s="24">
        <v>1</v>
      </c>
      <c r="T55" s="23"/>
      <c r="U55" s="23"/>
      <c r="V55" s="23"/>
      <c r="W55" s="23"/>
      <c r="X55" s="23"/>
      <c r="Y55" s="23"/>
      <c r="Z55" s="25">
        <v>1</v>
      </c>
      <c r="AA55" s="25">
        <v>1</v>
      </c>
      <c r="AB55" s="25">
        <v>1</v>
      </c>
      <c r="AC55" s="23"/>
      <c r="AD55" s="23"/>
      <c r="AE55" s="23"/>
      <c r="AF55" s="23"/>
      <c r="AG55" s="25">
        <v>1</v>
      </c>
      <c r="AH55" s="25">
        <v>1</v>
      </c>
      <c r="AI55" s="25">
        <v>1</v>
      </c>
      <c r="AJ55" s="25">
        <v>1</v>
      </c>
      <c r="AK55" s="25">
        <v>1</v>
      </c>
      <c r="AL55" s="38" t="s">
        <v>49</v>
      </c>
      <c r="AM55" s="39">
        <v>100</v>
      </c>
      <c r="AN55" s="40">
        <v>150</v>
      </c>
      <c r="AO55" s="41">
        <v>1.0800705882352899</v>
      </c>
      <c r="AP55" s="26"/>
      <c r="AQ55" s="42" t="str">
        <f t="shared" si="1"/>
        <v/>
      </c>
      <c r="AR55" s="29"/>
      <c r="AS55" s="22"/>
      <c r="AT55" t="s">
        <v>50</v>
      </c>
    </row>
    <row r="56" spans="1:46" x14ac:dyDescent="0.25">
      <c r="A56" s="27" t="s">
        <v>14</v>
      </c>
      <c r="B56" s="28"/>
      <c r="C56" s="29" t="s">
        <v>201</v>
      </c>
      <c r="D56" s="50" t="s">
        <v>45</v>
      </c>
      <c r="E56" s="30" t="s">
        <v>46</v>
      </c>
      <c r="F56" s="30"/>
      <c r="G56" s="31" t="s">
        <v>202</v>
      </c>
      <c r="H56" s="32" t="s">
        <v>203</v>
      </c>
      <c r="I56" s="33"/>
      <c r="J56" s="34"/>
      <c r="K56" s="35"/>
      <c r="L56" s="36"/>
      <c r="M56" s="37">
        <v>70</v>
      </c>
      <c r="N56" s="23"/>
      <c r="O56" s="23"/>
      <c r="P56" s="23"/>
      <c r="Q56" s="23"/>
      <c r="R56" s="24">
        <v>1</v>
      </c>
      <c r="S56" s="24">
        <v>1</v>
      </c>
      <c r="T56" s="23"/>
      <c r="U56" s="23"/>
      <c r="V56" s="23"/>
      <c r="W56" s="23"/>
      <c r="X56" s="23"/>
      <c r="Y56" s="23"/>
      <c r="Z56" s="25">
        <v>1</v>
      </c>
      <c r="AA56" s="25">
        <v>1</v>
      </c>
      <c r="AB56" s="25">
        <v>1</v>
      </c>
      <c r="AC56" s="23"/>
      <c r="AD56" s="23"/>
      <c r="AE56" s="23"/>
      <c r="AF56" s="23"/>
      <c r="AG56" s="25">
        <v>1</v>
      </c>
      <c r="AH56" s="25">
        <v>1</v>
      </c>
      <c r="AI56" s="25">
        <v>1</v>
      </c>
      <c r="AJ56" s="25">
        <v>1</v>
      </c>
      <c r="AK56" s="25">
        <v>1</v>
      </c>
      <c r="AL56" s="38" t="s">
        <v>49</v>
      </c>
      <c r="AM56" s="39">
        <v>100</v>
      </c>
      <c r="AN56" s="40">
        <v>150</v>
      </c>
      <c r="AO56" s="41">
        <v>1.0800705882352899</v>
      </c>
      <c r="AP56" s="26"/>
      <c r="AQ56" s="42" t="str">
        <f t="shared" si="1"/>
        <v/>
      </c>
      <c r="AR56" s="29"/>
      <c r="AS56" s="22"/>
      <c r="AT56" t="s">
        <v>50</v>
      </c>
    </row>
    <row r="57" spans="1:46" ht="25.5" customHeight="1" x14ac:dyDescent="0.25">
      <c r="A57" s="27" t="s">
        <v>14</v>
      </c>
      <c r="B57" s="28" t="s">
        <v>89</v>
      </c>
      <c r="C57" s="29" t="s">
        <v>204</v>
      </c>
      <c r="D57" s="50" t="s">
        <v>45</v>
      </c>
      <c r="E57" s="30" t="s">
        <v>46</v>
      </c>
      <c r="F57" s="30"/>
      <c r="G57" s="31" t="s">
        <v>205</v>
      </c>
      <c r="H57" s="32" t="s">
        <v>206</v>
      </c>
      <c r="I57" s="33"/>
      <c r="J57" s="34"/>
      <c r="K57" s="35"/>
      <c r="L57" s="36"/>
      <c r="M57" s="37">
        <v>60</v>
      </c>
      <c r="N57" s="23"/>
      <c r="O57" s="23"/>
      <c r="P57" s="23"/>
      <c r="Q57" s="24">
        <v>1</v>
      </c>
      <c r="R57" s="23"/>
      <c r="S57" s="23"/>
      <c r="T57" s="23"/>
      <c r="U57" s="23"/>
      <c r="V57" s="23"/>
      <c r="W57" s="23"/>
      <c r="X57" s="23"/>
      <c r="Y57" s="23"/>
      <c r="Z57" s="25">
        <v>1</v>
      </c>
      <c r="AA57" s="25">
        <v>1</v>
      </c>
      <c r="AB57" s="25">
        <v>1</v>
      </c>
      <c r="AC57" s="23"/>
      <c r="AD57" s="23"/>
      <c r="AE57" s="23"/>
      <c r="AF57" s="23"/>
      <c r="AG57" s="25">
        <v>1</v>
      </c>
      <c r="AH57" s="25">
        <v>1</v>
      </c>
      <c r="AI57" s="25">
        <v>1</v>
      </c>
      <c r="AJ57" s="25">
        <v>1</v>
      </c>
      <c r="AK57" s="25">
        <v>1</v>
      </c>
      <c r="AL57" s="38" t="s">
        <v>49</v>
      </c>
      <c r="AM57" s="39">
        <v>100</v>
      </c>
      <c r="AN57" s="40">
        <v>150</v>
      </c>
      <c r="AO57" s="41">
        <v>1.15948235294118</v>
      </c>
      <c r="AP57" s="26"/>
      <c r="AQ57" s="42" t="str">
        <f t="shared" si="1"/>
        <v/>
      </c>
      <c r="AR57" s="29"/>
      <c r="AS57" s="22"/>
      <c r="AT57" t="s">
        <v>50</v>
      </c>
    </row>
    <row r="58" spans="1:46" ht="25.5" customHeight="1" x14ac:dyDescent="0.25">
      <c r="A58" s="27" t="s">
        <v>14</v>
      </c>
      <c r="B58" s="28" t="s">
        <v>89</v>
      </c>
      <c r="C58" s="29" t="s">
        <v>207</v>
      </c>
      <c r="D58" s="50" t="s">
        <v>45</v>
      </c>
      <c r="E58" s="30" t="s">
        <v>46</v>
      </c>
      <c r="F58" s="30"/>
      <c r="G58" s="31" t="s">
        <v>208</v>
      </c>
      <c r="H58" s="32" t="s">
        <v>209</v>
      </c>
      <c r="I58" s="33"/>
      <c r="J58" s="34"/>
      <c r="K58" s="35"/>
      <c r="L58" s="36"/>
      <c r="M58" s="37">
        <v>80</v>
      </c>
      <c r="N58" s="23"/>
      <c r="O58" s="23"/>
      <c r="P58" s="23"/>
      <c r="Q58" s="23"/>
      <c r="R58" s="24">
        <v>1</v>
      </c>
      <c r="S58" s="23"/>
      <c r="T58" s="23"/>
      <c r="U58" s="23"/>
      <c r="V58" s="23"/>
      <c r="W58" s="23"/>
      <c r="X58" s="23"/>
      <c r="Y58" s="23"/>
      <c r="Z58" s="25">
        <v>1</v>
      </c>
      <c r="AA58" s="25">
        <v>1</v>
      </c>
      <c r="AB58" s="25">
        <v>1</v>
      </c>
      <c r="AC58" s="23"/>
      <c r="AD58" s="23"/>
      <c r="AE58" s="23"/>
      <c r="AF58" s="23"/>
      <c r="AG58" s="25">
        <v>1</v>
      </c>
      <c r="AH58" s="25">
        <v>1</v>
      </c>
      <c r="AI58" s="25">
        <v>1</v>
      </c>
      <c r="AJ58" s="25">
        <v>1</v>
      </c>
      <c r="AK58" s="25">
        <v>1</v>
      </c>
      <c r="AL58" s="38" t="s">
        <v>49</v>
      </c>
      <c r="AM58" s="39">
        <v>100</v>
      </c>
      <c r="AN58" s="40">
        <v>150</v>
      </c>
      <c r="AO58" s="41">
        <v>1.15948235294118</v>
      </c>
      <c r="AP58" s="26"/>
      <c r="AQ58" s="42" t="str">
        <f t="shared" si="1"/>
        <v/>
      </c>
      <c r="AR58" s="29"/>
      <c r="AS58" s="22"/>
      <c r="AT58" t="s">
        <v>50</v>
      </c>
    </row>
    <row r="59" spans="1:46" x14ac:dyDescent="0.25">
      <c r="A59" s="27" t="s">
        <v>14</v>
      </c>
      <c r="B59" s="28"/>
      <c r="C59" s="29" t="s">
        <v>210</v>
      </c>
      <c r="D59" s="50" t="s">
        <v>45</v>
      </c>
      <c r="E59" s="30" t="s">
        <v>46</v>
      </c>
      <c r="F59" s="30"/>
      <c r="G59" s="31" t="s">
        <v>211</v>
      </c>
      <c r="H59" s="32" t="s">
        <v>212</v>
      </c>
      <c r="I59" s="33"/>
      <c r="J59" s="34"/>
      <c r="K59" s="35"/>
      <c r="L59" s="36"/>
      <c r="M59" s="37">
        <v>80</v>
      </c>
      <c r="N59" s="23"/>
      <c r="O59" s="23"/>
      <c r="P59" s="23"/>
      <c r="Q59" s="23"/>
      <c r="R59" s="24">
        <v>1</v>
      </c>
      <c r="S59" s="24">
        <v>1</v>
      </c>
      <c r="T59" s="23"/>
      <c r="U59" s="23"/>
      <c r="V59" s="23"/>
      <c r="W59" s="23"/>
      <c r="X59" s="23"/>
      <c r="Y59" s="23"/>
      <c r="Z59" s="25">
        <v>1</v>
      </c>
      <c r="AA59" s="25">
        <v>1</v>
      </c>
      <c r="AB59" s="25">
        <v>1</v>
      </c>
      <c r="AC59" s="23"/>
      <c r="AD59" s="23"/>
      <c r="AE59" s="23"/>
      <c r="AF59" s="23"/>
      <c r="AG59" s="25">
        <v>1</v>
      </c>
      <c r="AH59" s="25">
        <v>1</v>
      </c>
      <c r="AI59" s="25">
        <v>1</v>
      </c>
      <c r="AJ59" s="25">
        <v>1</v>
      </c>
      <c r="AK59" s="25">
        <v>1</v>
      </c>
      <c r="AL59" s="38" t="s">
        <v>49</v>
      </c>
      <c r="AM59" s="39">
        <v>100</v>
      </c>
      <c r="AN59" s="40">
        <v>150</v>
      </c>
      <c r="AO59" s="41">
        <v>1.00065882352941</v>
      </c>
      <c r="AP59" s="26"/>
      <c r="AQ59" s="42" t="str">
        <f t="shared" si="1"/>
        <v/>
      </c>
      <c r="AR59" s="29"/>
      <c r="AS59" s="22"/>
      <c r="AT59" t="s">
        <v>50</v>
      </c>
    </row>
    <row r="60" spans="1:46" ht="25.5" customHeight="1" x14ac:dyDescent="0.25">
      <c r="A60" s="27" t="s">
        <v>14</v>
      </c>
      <c r="B60" s="28"/>
      <c r="C60" s="29" t="s">
        <v>213</v>
      </c>
      <c r="D60" s="50" t="s">
        <v>45</v>
      </c>
      <c r="E60" s="30" t="s">
        <v>46</v>
      </c>
      <c r="F60" s="30"/>
      <c r="G60" s="31" t="s">
        <v>214</v>
      </c>
      <c r="H60" s="32" t="s">
        <v>215</v>
      </c>
      <c r="I60" s="33"/>
      <c r="J60" s="34"/>
      <c r="K60" s="35"/>
      <c r="L60" s="36"/>
      <c r="M60" s="37">
        <v>45</v>
      </c>
      <c r="N60" s="23"/>
      <c r="O60" s="23"/>
      <c r="P60" s="23"/>
      <c r="Q60" s="23"/>
      <c r="R60" s="24">
        <v>1</v>
      </c>
      <c r="S60" s="24">
        <v>1</v>
      </c>
      <c r="T60" s="23"/>
      <c r="U60" s="23"/>
      <c r="V60" s="23"/>
      <c r="W60" s="23"/>
      <c r="X60" s="23"/>
      <c r="Y60" s="23"/>
      <c r="Z60" s="25">
        <v>1</v>
      </c>
      <c r="AA60" s="25">
        <v>1</v>
      </c>
      <c r="AB60" s="25">
        <v>1</v>
      </c>
      <c r="AC60" s="23"/>
      <c r="AD60" s="23"/>
      <c r="AE60" s="23"/>
      <c r="AF60" s="23"/>
      <c r="AG60" s="25">
        <v>1</v>
      </c>
      <c r="AH60" s="25">
        <v>1</v>
      </c>
      <c r="AI60" s="25">
        <v>1</v>
      </c>
      <c r="AJ60" s="25">
        <v>1</v>
      </c>
      <c r="AK60" s="25">
        <v>1</v>
      </c>
      <c r="AL60" s="38" t="s">
        <v>49</v>
      </c>
      <c r="AM60" s="39">
        <v>100</v>
      </c>
      <c r="AN60" s="40">
        <v>150</v>
      </c>
      <c r="AO60" s="41">
        <v>1.0800705882352899</v>
      </c>
      <c r="AP60" s="26"/>
      <c r="AQ60" s="42" t="str">
        <f t="shared" si="1"/>
        <v/>
      </c>
      <c r="AR60" s="29"/>
      <c r="AS60" s="22"/>
      <c r="AT60" t="s">
        <v>50</v>
      </c>
    </row>
    <row r="61" spans="1:46" x14ac:dyDescent="0.25">
      <c r="A61" s="27" t="s">
        <v>14</v>
      </c>
      <c r="B61" s="28"/>
      <c r="C61" s="29" t="s">
        <v>216</v>
      </c>
      <c r="D61" s="50" t="s">
        <v>45</v>
      </c>
      <c r="E61" s="30" t="s">
        <v>46</v>
      </c>
      <c r="F61" s="30"/>
      <c r="G61" s="31" t="s">
        <v>217</v>
      </c>
      <c r="H61" s="32" t="s">
        <v>218</v>
      </c>
      <c r="I61" s="33"/>
      <c r="J61" s="34"/>
      <c r="K61" s="35"/>
      <c r="L61" s="36"/>
      <c r="M61" s="37">
        <v>90</v>
      </c>
      <c r="N61" s="23"/>
      <c r="O61" s="23"/>
      <c r="P61" s="23"/>
      <c r="Q61" s="23"/>
      <c r="R61" s="24">
        <v>1</v>
      </c>
      <c r="S61" s="24">
        <v>1</v>
      </c>
      <c r="T61" s="23"/>
      <c r="U61" s="23"/>
      <c r="V61" s="23"/>
      <c r="W61" s="23"/>
      <c r="X61" s="23"/>
      <c r="Y61" s="23"/>
      <c r="Z61" s="25">
        <v>1</v>
      </c>
      <c r="AA61" s="25">
        <v>1</v>
      </c>
      <c r="AB61" s="25">
        <v>1</v>
      </c>
      <c r="AC61" s="23"/>
      <c r="AD61" s="23"/>
      <c r="AE61" s="23"/>
      <c r="AF61" s="23"/>
      <c r="AG61" s="25">
        <v>1</v>
      </c>
      <c r="AH61" s="25">
        <v>1</v>
      </c>
      <c r="AI61" s="25">
        <v>1</v>
      </c>
      <c r="AJ61" s="25">
        <v>1</v>
      </c>
      <c r="AK61" s="25">
        <v>1</v>
      </c>
      <c r="AL61" s="38" t="s">
        <v>49</v>
      </c>
      <c r="AM61" s="39">
        <v>100</v>
      </c>
      <c r="AN61" s="40">
        <v>150</v>
      </c>
      <c r="AO61" s="41">
        <v>1.0800705882352899</v>
      </c>
      <c r="AP61" s="26"/>
      <c r="AQ61" s="42" t="str">
        <f t="shared" si="1"/>
        <v/>
      </c>
      <c r="AR61" s="29"/>
      <c r="AS61" s="22"/>
      <c r="AT61" t="s">
        <v>50</v>
      </c>
    </row>
    <row r="62" spans="1:46" ht="25.5" customHeight="1" x14ac:dyDescent="0.25">
      <c r="A62" s="27" t="s">
        <v>14</v>
      </c>
      <c r="B62" s="28"/>
      <c r="C62" s="29" t="s">
        <v>219</v>
      </c>
      <c r="D62" s="50" t="s">
        <v>45</v>
      </c>
      <c r="E62" s="30" t="s">
        <v>46</v>
      </c>
      <c r="F62" s="30"/>
      <c r="G62" s="31" t="s">
        <v>220</v>
      </c>
      <c r="H62" s="32" t="s">
        <v>221</v>
      </c>
      <c r="I62" s="33"/>
      <c r="J62" s="34"/>
      <c r="K62" s="35"/>
      <c r="L62" s="36"/>
      <c r="M62" s="37">
        <v>95</v>
      </c>
      <c r="N62" s="23"/>
      <c r="O62" s="23"/>
      <c r="P62" s="23"/>
      <c r="Q62" s="23"/>
      <c r="R62" s="24">
        <v>1</v>
      </c>
      <c r="S62" s="24">
        <v>1</v>
      </c>
      <c r="T62" s="23"/>
      <c r="U62" s="23"/>
      <c r="V62" s="23"/>
      <c r="W62" s="23"/>
      <c r="X62" s="23"/>
      <c r="Y62" s="23"/>
      <c r="Z62" s="25">
        <v>1</v>
      </c>
      <c r="AA62" s="25">
        <v>1</v>
      </c>
      <c r="AB62" s="25">
        <v>1</v>
      </c>
      <c r="AC62" s="23"/>
      <c r="AD62" s="23"/>
      <c r="AE62" s="23"/>
      <c r="AF62" s="23"/>
      <c r="AG62" s="25">
        <v>1</v>
      </c>
      <c r="AH62" s="25">
        <v>1</v>
      </c>
      <c r="AI62" s="25">
        <v>1</v>
      </c>
      <c r="AJ62" s="25">
        <v>1</v>
      </c>
      <c r="AK62" s="25">
        <v>1</v>
      </c>
      <c r="AL62" s="38" t="s">
        <v>49</v>
      </c>
      <c r="AM62" s="39">
        <v>100</v>
      </c>
      <c r="AN62" s="40">
        <v>150</v>
      </c>
      <c r="AO62" s="41">
        <v>1.00065882352941</v>
      </c>
      <c r="AP62" s="26"/>
      <c r="AQ62" s="42" t="str">
        <f t="shared" si="1"/>
        <v/>
      </c>
      <c r="AR62" s="29"/>
      <c r="AS62" s="22"/>
      <c r="AT62" t="s">
        <v>50</v>
      </c>
    </row>
    <row r="63" spans="1:46" x14ac:dyDescent="0.25">
      <c r="A63" s="27" t="s">
        <v>14</v>
      </c>
      <c r="B63" s="28"/>
      <c r="C63" s="29" t="s">
        <v>222</v>
      </c>
      <c r="D63" s="50" t="s">
        <v>45</v>
      </c>
      <c r="E63" s="30" t="s">
        <v>46</v>
      </c>
      <c r="F63" s="30"/>
      <c r="G63" s="31" t="s">
        <v>223</v>
      </c>
      <c r="H63" s="32" t="s">
        <v>224</v>
      </c>
      <c r="I63" s="33"/>
      <c r="J63" s="34"/>
      <c r="K63" s="35"/>
      <c r="L63" s="36"/>
      <c r="M63" s="37">
        <v>80</v>
      </c>
      <c r="N63" s="23"/>
      <c r="O63" s="23"/>
      <c r="P63" s="23"/>
      <c r="Q63" s="23"/>
      <c r="R63" s="24">
        <v>1</v>
      </c>
      <c r="S63" s="24">
        <v>1</v>
      </c>
      <c r="T63" s="23"/>
      <c r="U63" s="23"/>
      <c r="V63" s="23"/>
      <c r="W63" s="23"/>
      <c r="X63" s="23"/>
      <c r="Y63" s="23"/>
      <c r="Z63" s="25">
        <v>1</v>
      </c>
      <c r="AA63" s="25">
        <v>1</v>
      </c>
      <c r="AB63" s="25">
        <v>1</v>
      </c>
      <c r="AC63" s="23"/>
      <c r="AD63" s="23"/>
      <c r="AE63" s="23"/>
      <c r="AF63" s="23"/>
      <c r="AG63" s="25">
        <v>1</v>
      </c>
      <c r="AH63" s="25">
        <v>1</v>
      </c>
      <c r="AI63" s="25">
        <v>1</v>
      </c>
      <c r="AJ63" s="25">
        <v>1</v>
      </c>
      <c r="AK63" s="25">
        <v>1</v>
      </c>
      <c r="AL63" s="38" t="s">
        <v>49</v>
      </c>
      <c r="AM63" s="39">
        <v>100</v>
      </c>
      <c r="AN63" s="40">
        <v>150</v>
      </c>
      <c r="AO63" s="41">
        <v>1.00065882352941</v>
      </c>
      <c r="AP63" s="26"/>
      <c r="AQ63" s="42" t="str">
        <f t="shared" si="1"/>
        <v/>
      </c>
      <c r="AR63" s="29"/>
      <c r="AS63" s="22"/>
      <c r="AT63" t="s">
        <v>50</v>
      </c>
    </row>
    <row r="64" spans="1:46" x14ac:dyDescent="0.25">
      <c r="A64" s="27" t="s">
        <v>14</v>
      </c>
      <c r="B64" s="28" t="s">
        <v>89</v>
      </c>
      <c r="C64" s="29" t="s">
        <v>225</v>
      </c>
      <c r="D64" s="50" t="s">
        <v>45</v>
      </c>
      <c r="E64" s="30" t="s">
        <v>46</v>
      </c>
      <c r="F64" s="30"/>
      <c r="G64" s="31" t="s">
        <v>226</v>
      </c>
      <c r="H64" s="32" t="s">
        <v>227</v>
      </c>
      <c r="I64" s="33"/>
      <c r="J64" s="34"/>
      <c r="K64" s="35"/>
      <c r="L64" s="36"/>
      <c r="M64" s="37">
        <v>75</v>
      </c>
      <c r="N64" s="23"/>
      <c r="O64" s="23"/>
      <c r="P64" s="23"/>
      <c r="Q64" s="23"/>
      <c r="R64" s="24">
        <v>1</v>
      </c>
      <c r="S64" s="24">
        <v>1</v>
      </c>
      <c r="T64" s="23"/>
      <c r="U64" s="23"/>
      <c r="V64" s="23"/>
      <c r="W64" s="23"/>
      <c r="X64" s="23"/>
      <c r="Y64" s="23"/>
      <c r="Z64" s="25">
        <v>1</v>
      </c>
      <c r="AA64" s="25">
        <v>1</v>
      </c>
      <c r="AB64" s="25">
        <v>1</v>
      </c>
      <c r="AC64" s="23"/>
      <c r="AD64" s="23"/>
      <c r="AE64" s="23"/>
      <c r="AF64" s="23"/>
      <c r="AG64" s="25">
        <v>1</v>
      </c>
      <c r="AH64" s="25">
        <v>1</v>
      </c>
      <c r="AI64" s="25">
        <v>1</v>
      </c>
      <c r="AJ64" s="25">
        <v>1</v>
      </c>
      <c r="AK64" s="25">
        <v>1</v>
      </c>
      <c r="AL64" s="38" t="s">
        <v>49</v>
      </c>
      <c r="AM64" s="39">
        <v>100</v>
      </c>
      <c r="AN64" s="40">
        <v>150</v>
      </c>
      <c r="AO64" s="41">
        <v>1.15948235294118</v>
      </c>
      <c r="AP64" s="26"/>
      <c r="AQ64" s="42" t="str">
        <f t="shared" si="1"/>
        <v/>
      </c>
      <c r="AR64" s="29"/>
      <c r="AS64" s="22"/>
      <c r="AT64" t="s">
        <v>50</v>
      </c>
    </row>
    <row r="65" spans="1:46" ht="25.5" customHeight="1" x14ac:dyDescent="0.25">
      <c r="A65" s="27" t="s">
        <v>14</v>
      </c>
      <c r="B65" s="28"/>
      <c r="C65" s="29" t="s">
        <v>228</v>
      </c>
      <c r="D65" s="50" t="s">
        <v>45</v>
      </c>
      <c r="E65" s="30" t="s">
        <v>46</v>
      </c>
      <c r="F65" s="30"/>
      <c r="G65" s="31" t="s">
        <v>229</v>
      </c>
      <c r="H65" s="32" t="s">
        <v>230</v>
      </c>
      <c r="I65" s="33"/>
      <c r="J65" s="34"/>
      <c r="K65" s="35"/>
      <c r="L65" s="36"/>
      <c r="M65" s="37">
        <v>90</v>
      </c>
      <c r="N65" s="23"/>
      <c r="O65" s="23"/>
      <c r="P65" s="23"/>
      <c r="Q65" s="23"/>
      <c r="R65" s="24">
        <v>1</v>
      </c>
      <c r="S65" s="24">
        <v>1</v>
      </c>
      <c r="T65" s="23"/>
      <c r="U65" s="23"/>
      <c r="V65" s="23"/>
      <c r="W65" s="23"/>
      <c r="X65" s="23"/>
      <c r="Y65" s="23"/>
      <c r="Z65" s="25">
        <v>1</v>
      </c>
      <c r="AA65" s="25">
        <v>1</v>
      </c>
      <c r="AB65" s="25">
        <v>1</v>
      </c>
      <c r="AC65" s="23"/>
      <c r="AD65" s="23"/>
      <c r="AE65" s="23"/>
      <c r="AF65" s="23"/>
      <c r="AG65" s="25">
        <v>1</v>
      </c>
      <c r="AH65" s="25">
        <v>1</v>
      </c>
      <c r="AI65" s="25">
        <v>1</v>
      </c>
      <c r="AJ65" s="25">
        <v>1</v>
      </c>
      <c r="AK65" s="25">
        <v>1</v>
      </c>
      <c r="AL65" s="38" t="s">
        <v>49</v>
      </c>
      <c r="AM65" s="39">
        <v>150</v>
      </c>
      <c r="AN65" s="40">
        <v>150</v>
      </c>
      <c r="AO65" s="41">
        <v>1.0737176470588199</v>
      </c>
      <c r="AP65" s="26"/>
      <c r="AQ65" s="42" t="str">
        <f t="shared" si="1"/>
        <v/>
      </c>
      <c r="AR65" s="29"/>
      <c r="AS65" s="22"/>
      <c r="AT65" t="s">
        <v>50</v>
      </c>
    </row>
    <row r="66" spans="1:46" x14ac:dyDescent="0.25">
      <c r="A66" s="27" t="s">
        <v>14</v>
      </c>
      <c r="B66" s="28"/>
      <c r="C66" s="29" t="s">
        <v>231</v>
      </c>
      <c r="D66" s="50" t="s">
        <v>45</v>
      </c>
      <c r="E66" s="30" t="s">
        <v>46</v>
      </c>
      <c r="F66" s="30"/>
      <c r="G66" s="31" t="s">
        <v>232</v>
      </c>
      <c r="H66" s="32" t="s">
        <v>233</v>
      </c>
      <c r="I66" s="33"/>
      <c r="J66" s="34"/>
      <c r="K66" s="35"/>
      <c r="L66" s="36"/>
      <c r="M66" s="37">
        <v>80</v>
      </c>
      <c r="N66" s="23"/>
      <c r="O66" s="23"/>
      <c r="P66" s="23"/>
      <c r="Q66" s="23"/>
      <c r="R66" s="24">
        <v>1</v>
      </c>
      <c r="S66" s="24">
        <v>1</v>
      </c>
      <c r="T66" s="23"/>
      <c r="U66" s="23"/>
      <c r="V66" s="23"/>
      <c r="W66" s="23"/>
      <c r="X66" s="23"/>
      <c r="Y66" s="23"/>
      <c r="Z66" s="25">
        <v>1</v>
      </c>
      <c r="AA66" s="25">
        <v>1</v>
      </c>
      <c r="AB66" s="25">
        <v>1</v>
      </c>
      <c r="AC66" s="23"/>
      <c r="AD66" s="23"/>
      <c r="AE66" s="23"/>
      <c r="AF66" s="23"/>
      <c r="AG66" s="25">
        <v>1</v>
      </c>
      <c r="AH66" s="25">
        <v>1</v>
      </c>
      <c r="AI66" s="25">
        <v>1</v>
      </c>
      <c r="AJ66" s="25">
        <v>1</v>
      </c>
      <c r="AK66" s="25">
        <v>1</v>
      </c>
      <c r="AL66" s="38" t="s">
        <v>49</v>
      </c>
      <c r="AM66" s="39">
        <v>100</v>
      </c>
      <c r="AN66" s="40">
        <v>150</v>
      </c>
      <c r="AO66" s="41">
        <v>1.00065882352941</v>
      </c>
      <c r="AP66" s="26"/>
      <c r="AQ66" s="42" t="str">
        <f t="shared" si="1"/>
        <v/>
      </c>
      <c r="AR66" s="29"/>
      <c r="AS66" s="22"/>
      <c r="AT66" t="s">
        <v>50</v>
      </c>
    </row>
    <row r="67" spans="1:46" x14ac:dyDescent="0.25">
      <c r="A67" s="27" t="s">
        <v>14</v>
      </c>
      <c r="B67" s="28"/>
      <c r="C67" s="29" t="s">
        <v>234</v>
      </c>
      <c r="D67" s="50" t="s">
        <v>45</v>
      </c>
      <c r="E67" s="30" t="s">
        <v>46</v>
      </c>
      <c r="F67" s="30"/>
      <c r="G67" s="31" t="s">
        <v>235</v>
      </c>
      <c r="H67" s="32" t="s">
        <v>236</v>
      </c>
      <c r="I67" s="33"/>
      <c r="J67" s="34"/>
      <c r="K67" s="35"/>
      <c r="L67" s="36"/>
      <c r="M67" s="37">
        <v>80</v>
      </c>
      <c r="N67" s="23"/>
      <c r="O67" s="23"/>
      <c r="P67" s="23"/>
      <c r="Q67" s="23"/>
      <c r="R67" s="24">
        <v>1</v>
      </c>
      <c r="S67" s="24">
        <v>1</v>
      </c>
      <c r="T67" s="23"/>
      <c r="U67" s="23"/>
      <c r="V67" s="23"/>
      <c r="W67" s="23"/>
      <c r="X67" s="23"/>
      <c r="Y67" s="23"/>
      <c r="Z67" s="25">
        <v>1</v>
      </c>
      <c r="AA67" s="25">
        <v>1</v>
      </c>
      <c r="AB67" s="25">
        <v>1</v>
      </c>
      <c r="AC67" s="23"/>
      <c r="AD67" s="23"/>
      <c r="AE67" s="23"/>
      <c r="AF67" s="23"/>
      <c r="AG67" s="25">
        <v>1</v>
      </c>
      <c r="AH67" s="25">
        <v>1</v>
      </c>
      <c r="AI67" s="25">
        <v>1</v>
      </c>
      <c r="AJ67" s="25">
        <v>1</v>
      </c>
      <c r="AK67" s="25">
        <v>1</v>
      </c>
      <c r="AL67" s="38" t="s">
        <v>49</v>
      </c>
      <c r="AM67" s="39">
        <v>100</v>
      </c>
      <c r="AN67" s="40">
        <v>150</v>
      </c>
      <c r="AO67" s="41">
        <v>1.0800705882352899</v>
      </c>
      <c r="AP67" s="26"/>
      <c r="AQ67" s="42" t="str">
        <f t="shared" si="1"/>
        <v/>
      </c>
      <c r="AR67" s="29"/>
      <c r="AS67" s="22"/>
      <c r="AT67" t="s">
        <v>50</v>
      </c>
    </row>
    <row r="68" spans="1:46" ht="25.5" customHeight="1" x14ac:dyDescent="0.25">
      <c r="A68" s="27" t="s">
        <v>14</v>
      </c>
      <c r="B68" s="28"/>
      <c r="C68" s="29" t="s">
        <v>237</v>
      </c>
      <c r="D68" s="50" t="s">
        <v>45</v>
      </c>
      <c r="E68" s="30" t="s">
        <v>46</v>
      </c>
      <c r="F68" s="30"/>
      <c r="G68" s="31" t="s">
        <v>238</v>
      </c>
      <c r="H68" s="32" t="s">
        <v>239</v>
      </c>
      <c r="I68" s="33"/>
      <c r="J68" s="34"/>
      <c r="K68" s="35"/>
      <c r="L68" s="36"/>
      <c r="M68" s="37">
        <v>100</v>
      </c>
      <c r="N68" s="23"/>
      <c r="O68" s="23"/>
      <c r="P68" s="23"/>
      <c r="Q68" s="23"/>
      <c r="R68" s="24">
        <v>1</v>
      </c>
      <c r="S68" s="24">
        <v>1</v>
      </c>
      <c r="T68" s="23"/>
      <c r="U68" s="23"/>
      <c r="V68" s="23"/>
      <c r="W68" s="23"/>
      <c r="X68" s="23"/>
      <c r="Y68" s="23"/>
      <c r="Z68" s="25">
        <v>1</v>
      </c>
      <c r="AA68" s="25">
        <v>1</v>
      </c>
      <c r="AB68" s="25">
        <v>1</v>
      </c>
      <c r="AC68" s="23"/>
      <c r="AD68" s="23"/>
      <c r="AE68" s="23"/>
      <c r="AF68" s="23"/>
      <c r="AG68" s="25">
        <v>1</v>
      </c>
      <c r="AH68" s="25">
        <v>1</v>
      </c>
      <c r="AI68" s="25">
        <v>1</v>
      </c>
      <c r="AJ68" s="25">
        <v>1</v>
      </c>
      <c r="AK68" s="25">
        <v>1</v>
      </c>
      <c r="AL68" s="38" t="s">
        <v>49</v>
      </c>
      <c r="AM68" s="39">
        <v>100</v>
      </c>
      <c r="AN68" s="40">
        <v>150</v>
      </c>
      <c r="AO68" s="41">
        <v>1.00065882352941</v>
      </c>
      <c r="AP68" s="26"/>
      <c r="AQ68" s="42" t="str">
        <f t="shared" si="1"/>
        <v/>
      </c>
      <c r="AR68" s="29"/>
      <c r="AS68" s="22"/>
      <c r="AT68" t="s">
        <v>50</v>
      </c>
    </row>
    <row r="69" spans="1:46" x14ac:dyDescent="0.25">
      <c r="A69" s="27" t="s">
        <v>14</v>
      </c>
      <c r="B69" s="28"/>
      <c r="C69" s="29" t="s">
        <v>240</v>
      </c>
      <c r="D69" s="50" t="s">
        <v>45</v>
      </c>
      <c r="E69" s="30" t="s">
        <v>46</v>
      </c>
      <c r="F69" s="30"/>
      <c r="G69" s="31" t="s">
        <v>241</v>
      </c>
      <c r="H69" s="32" t="s">
        <v>242</v>
      </c>
      <c r="I69" s="33"/>
      <c r="J69" s="34"/>
      <c r="K69" s="35"/>
      <c r="L69" s="36"/>
      <c r="M69" s="37">
        <v>40</v>
      </c>
      <c r="N69" s="23"/>
      <c r="O69" s="23"/>
      <c r="P69" s="23"/>
      <c r="Q69" s="24">
        <v>1</v>
      </c>
      <c r="R69" s="24">
        <v>1</v>
      </c>
      <c r="S69" s="23"/>
      <c r="T69" s="23"/>
      <c r="U69" s="23"/>
      <c r="V69" s="23"/>
      <c r="W69" s="23"/>
      <c r="X69" s="23"/>
      <c r="Y69" s="23"/>
      <c r="Z69" s="25">
        <v>1</v>
      </c>
      <c r="AA69" s="25">
        <v>1</v>
      </c>
      <c r="AB69" s="25">
        <v>1</v>
      </c>
      <c r="AC69" s="23"/>
      <c r="AD69" s="23"/>
      <c r="AE69" s="23"/>
      <c r="AF69" s="23"/>
      <c r="AG69" s="25">
        <v>1</v>
      </c>
      <c r="AH69" s="25">
        <v>1</v>
      </c>
      <c r="AI69" s="25">
        <v>1</v>
      </c>
      <c r="AJ69" s="25">
        <v>1</v>
      </c>
      <c r="AK69" s="25">
        <v>1</v>
      </c>
      <c r="AL69" s="38" t="s">
        <v>49</v>
      </c>
      <c r="AM69" s="39">
        <v>100</v>
      </c>
      <c r="AN69" s="40">
        <v>150</v>
      </c>
      <c r="AO69" s="41">
        <v>1.15948235294118</v>
      </c>
      <c r="AP69" s="26"/>
      <c r="AQ69" s="42" t="str">
        <f t="shared" si="1"/>
        <v/>
      </c>
      <c r="AR69" s="29"/>
      <c r="AS69" s="22"/>
      <c r="AT69" t="s">
        <v>50</v>
      </c>
    </row>
    <row r="70" spans="1:46" x14ac:dyDescent="0.25">
      <c r="A70" s="27" t="s">
        <v>14</v>
      </c>
      <c r="B70" s="28"/>
      <c r="C70" s="29" t="s">
        <v>243</v>
      </c>
      <c r="D70" s="50" t="s">
        <v>45</v>
      </c>
      <c r="E70" s="30" t="s">
        <v>46</v>
      </c>
      <c r="F70" s="30"/>
      <c r="G70" s="31" t="s">
        <v>244</v>
      </c>
      <c r="H70" s="32" t="s">
        <v>245</v>
      </c>
      <c r="I70" s="33"/>
      <c r="J70" s="34"/>
      <c r="K70" s="35"/>
      <c r="L70" s="36"/>
      <c r="M70" s="37">
        <v>90</v>
      </c>
      <c r="N70" s="23"/>
      <c r="O70" s="23"/>
      <c r="P70" s="23"/>
      <c r="Q70" s="23"/>
      <c r="R70" s="24">
        <v>1</v>
      </c>
      <c r="S70" s="24">
        <v>1</v>
      </c>
      <c r="T70" s="23"/>
      <c r="U70" s="23"/>
      <c r="V70" s="23"/>
      <c r="W70" s="23"/>
      <c r="X70" s="23"/>
      <c r="Y70" s="23"/>
      <c r="Z70" s="25">
        <v>1</v>
      </c>
      <c r="AA70" s="25">
        <v>1</v>
      </c>
      <c r="AB70" s="25">
        <v>1</v>
      </c>
      <c r="AC70" s="23"/>
      <c r="AD70" s="23"/>
      <c r="AE70" s="23"/>
      <c r="AF70" s="23"/>
      <c r="AG70" s="25">
        <v>1</v>
      </c>
      <c r="AH70" s="25">
        <v>1</v>
      </c>
      <c r="AI70" s="25">
        <v>1</v>
      </c>
      <c r="AJ70" s="25">
        <v>1</v>
      </c>
      <c r="AK70" s="25">
        <v>1</v>
      </c>
      <c r="AL70" s="38" t="s">
        <v>49</v>
      </c>
      <c r="AM70" s="39">
        <v>100</v>
      </c>
      <c r="AN70" s="40">
        <v>150</v>
      </c>
      <c r="AO70" s="41">
        <v>1.0800705882352899</v>
      </c>
      <c r="AP70" s="26"/>
      <c r="AQ70" s="42" t="str">
        <f t="shared" si="1"/>
        <v/>
      </c>
      <c r="AR70" s="29"/>
      <c r="AS70" s="22"/>
      <c r="AT70" t="s">
        <v>50</v>
      </c>
    </row>
    <row r="71" spans="1:46" ht="25.5" customHeight="1" x14ac:dyDescent="0.25">
      <c r="A71" s="27" t="s">
        <v>14</v>
      </c>
      <c r="B71" s="43" t="s">
        <v>58</v>
      </c>
      <c r="C71" s="29" t="s">
        <v>246</v>
      </c>
      <c r="D71" s="50" t="s">
        <v>45</v>
      </c>
      <c r="E71" s="30" t="s">
        <v>46</v>
      </c>
      <c r="F71" s="30"/>
      <c r="G71" s="31" t="s">
        <v>247</v>
      </c>
      <c r="H71" s="32" t="s">
        <v>248</v>
      </c>
      <c r="I71" s="33"/>
      <c r="J71" s="34"/>
      <c r="K71" s="35"/>
      <c r="L71" s="36"/>
      <c r="M71" s="37">
        <v>90</v>
      </c>
      <c r="N71" s="23"/>
      <c r="O71" s="23"/>
      <c r="P71" s="23"/>
      <c r="Q71" s="23"/>
      <c r="R71" s="24">
        <v>1</v>
      </c>
      <c r="S71" s="24">
        <v>1</v>
      </c>
      <c r="T71" s="23"/>
      <c r="U71" s="23"/>
      <c r="V71" s="23"/>
      <c r="W71" s="23"/>
      <c r="X71" s="23"/>
      <c r="Y71" s="23"/>
      <c r="Z71" s="25">
        <v>1</v>
      </c>
      <c r="AA71" s="25">
        <v>1</v>
      </c>
      <c r="AB71" s="25">
        <v>1</v>
      </c>
      <c r="AC71" s="23"/>
      <c r="AD71" s="23"/>
      <c r="AE71" s="23"/>
      <c r="AF71" s="23"/>
      <c r="AG71" s="25">
        <v>1</v>
      </c>
      <c r="AH71" s="25">
        <v>1</v>
      </c>
      <c r="AI71" s="25">
        <v>1</v>
      </c>
      <c r="AJ71" s="25">
        <v>1</v>
      </c>
      <c r="AK71" s="25">
        <v>1</v>
      </c>
      <c r="AL71" s="38" t="s">
        <v>49</v>
      </c>
      <c r="AM71" s="39">
        <v>100</v>
      </c>
      <c r="AN71" s="40">
        <v>150</v>
      </c>
      <c r="AO71" s="41">
        <v>1.15948235294118</v>
      </c>
      <c r="AP71" s="26"/>
      <c r="AQ71" s="42" t="str">
        <f t="shared" ref="AQ71:AQ102" si="2">IF(AND(ISNUMBER(AP71),ISNUMBER(AO71)),IF(AP71&gt;0,AP71*AO71,""),"")</f>
        <v/>
      </c>
      <c r="AR71" s="29"/>
      <c r="AS71" s="22"/>
      <c r="AT71" t="s">
        <v>50</v>
      </c>
    </row>
    <row r="72" spans="1:46" ht="25.5" customHeight="1" x14ac:dyDescent="0.25">
      <c r="A72" s="27" t="s">
        <v>14</v>
      </c>
      <c r="B72" s="28" t="s">
        <v>89</v>
      </c>
      <c r="C72" s="29" t="s">
        <v>249</v>
      </c>
      <c r="D72" s="50" t="s">
        <v>45</v>
      </c>
      <c r="E72" s="30" t="s">
        <v>46</v>
      </c>
      <c r="F72" s="30"/>
      <c r="G72" s="31" t="s">
        <v>250</v>
      </c>
      <c r="H72" s="32" t="s">
        <v>251</v>
      </c>
      <c r="I72" s="33"/>
      <c r="J72" s="34"/>
      <c r="K72" s="35"/>
      <c r="L72" s="36"/>
      <c r="M72" s="37">
        <v>75</v>
      </c>
      <c r="N72" s="23"/>
      <c r="O72" s="23"/>
      <c r="P72" s="23"/>
      <c r="Q72" s="23"/>
      <c r="R72" s="24">
        <v>1</v>
      </c>
      <c r="S72" s="24">
        <v>1</v>
      </c>
      <c r="T72" s="23"/>
      <c r="U72" s="23"/>
      <c r="V72" s="23"/>
      <c r="W72" s="23"/>
      <c r="X72" s="23"/>
      <c r="Y72" s="23"/>
      <c r="Z72" s="25">
        <v>1</v>
      </c>
      <c r="AA72" s="25">
        <v>1</v>
      </c>
      <c r="AB72" s="25">
        <v>1</v>
      </c>
      <c r="AC72" s="23"/>
      <c r="AD72" s="23"/>
      <c r="AE72" s="23"/>
      <c r="AF72" s="23"/>
      <c r="AG72" s="25">
        <v>1</v>
      </c>
      <c r="AH72" s="25">
        <v>1</v>
      </c>
      <c r="AI72" s="25">
        <v>1</v>
      </c>
      <c r="AJ72" s="25">
        <v>1</v>
      </c>
      <c r="AK72" s="25">
        <v>1</v>
      </c>
      <c r="AL72" s="38" t="s">
        <v>49</v>
      </c>
      <c r="AM72" s="39">
        <v>100</v>
      </c>
      <c r="AN72" s="40">
        <v>150</v>
      </c>
      <c r="AO72" s="41">
        <v>1.15948235294118</v>
      </c>
      <c r="AP72" s="26"/>
      <c r="AQ72" s="42" t="str">
        <f t="shared" si="2"/>
        <v/>
      </c>
      <c r="AR72" s="29"/>
      <c r="AS72" s="22"/>
      <c r="AT72" t="s">
        <v>50</v>
      </c>
    </row>
    <row r="73" spans="1:46" ht="25.5" customHeight="1" x14ac:dyDescent="0.25">
      <c r="A73" s="27" t="s">
        <v>14</v>
      </c>
      <c r="B73" s="28"/>
      <c r="C73" s="29" t="s">
        <v>252</v>
      </c>
      <c r="D73" s="50" t="s">
        <v>45</v>
      </c>
      <c r="E73" s="30" t="s">
        <v>46</v>
      </c>
      <c r="F73" s="30"/>
      <c r="G73" s="31" t="s">
        <v>253</v>
      </c>
      <c r="H73" s="32" t="s">
        <v>254</v>
      </c>
      <c r="I73" s="33"/>
      <c r="J73" s="34"/>
      <c r="K73" s="35"/>
      <c r="L73" s="36"/>
      <c r="M73" s="37">
        <v>80</v>
      </c>
      <c r="N73" s="23"/>
      <c r="O73" s="23"/>
      <c r="P73" s="23"/>
      <c r="Q73" s="23"/>
      <c r="R73" s="24">
        <v>1</v>
      </c>
      <c r="S73" s="24">
        <v>1</v>
      </c>
      <c r="T73" s="23"/>
      <c r="U73" s="23"/>
      <c r="V73" s="23"/>
      <c r="W73" s="23"/>
      <c r="X73" s="23"/>
      <c r="Y73" s="23"/>
      <c r="Z73" s="25">
        <v>1</v>
      </c>
      <c r="AA73" s="25">
        <v>1</v>
      </c>
      <c r="AB73" s="25">
        <v>1</v>
      </c>
      <c r="AC73" s="23"/>
      <c r="AD73" s="23"/>
      <c r="AE73" s="23"/>
      <c r="AF73" s="23"/>
      <c r="AG73" s="25">
        <v>1</v>
      </c>
      <c r="AH73" s="25">
        <v>1</v>
      </c>
      <c r="AI73" s="25">
        <v>1</v>
      </c>
      <c r="AJ73" s="25">
        <v>1</v>
      </c>
      <c r="AK73" s="25">
        <v>1</v>
      </c>
      <c r="AL73" s="38" t="s">
        <v>49</v>
      </c>
      <c r="AM73" s="39">
        <v>100</v>
      </c>
      <c r="AN73" s="40">
        <v>150</v>
      </c>
      <c r="AO73" s="41">
        <v>1.15948235294118</v>
      </c>
      <c r="AP73" s="26"/>
      <c r="AQ73" s="42" t="str">
        <f t="shared" si="2"/>
        <v/>
      </c>
      <c r="AR73" s="29"/>
      <c r="AS73" s="22"/>
      <c r="AT73" t="s">
        <v>50</v>
      </c>
    </row>
    <row r="74" spans="1:46" x14ac:dyDescent="0.25">
      <c r="A74" s="27" t="s">
        <v>14</v>
      </c>
      <c r="B74" s="28"/>
      <c r="C74" s="29" t="s">
        <v>255</v>
      </c>
      <c r="D74" s="50" t="s">
        <v>45</v>
      </c>
      <c r="E74" s="30" t="s">
        <v>46</v>
      </c>
      <c r="F74" s="30"/>
      <c r="G74" s="31" t="s">
        <v>256</v>
      </c>
      <c r="H74" s="32" t="s">
        <v>257</v>
      </c>
      <c r="I74" s="33"/>
      <c r="J74" s="34"/>
      <c r="K74" s="35"/>
      <c r="L74" s="36"/>
      <c r="M74" s="37">
        <v>90</v>
      </c>
      <c r="N74" s="23"/>
      <c r="O74" s="23"/>
      <c r="P74" s="23"/>
      <c r="Q74" s="23"/>
      <c r="R74" s="24">
        <v>1</v>
      </c>
      <c r="S74" s="24">
        <v>1</v>
      </c>
      <c r="T74" s="23"/>
      <c r="U74" s="23"/>
      <c r="V74" s="23"/>
      <c r="W74" s="23"/>
      <c r="X74" s="23"/>
      <c r="Y74" s="23"/>
      <c r="Z74" s="25">
        <v>1</v>
      </c>
      <c r="AA74" s="25">
        <v>1</v>
      </c>
      <c r="AB74" s="25">
        <v>1</v>
      </c>
      <c r="AC74" s="23"/>
      <c r="AD74" s="23"/>
      <c r="AE74" s="23"/>
      <c r="AF74" s="23"/>
      <c r="AG74" s="25">
        <v>1</v>
      </c>
      <c r="AH74" s="25">
        <v>1</v>
      </c>
      <c r="AI74" s="25">
        <v>1</v>
      </c>
      <c r="AJ74" s="25">
        <v>1</v>
      </c>
      <c r="AK74" s="25">
        <v>1</v>
      </c>
      <c r="AL74" s="38" t="s">
        <v>49</v>
      </c>
      <c r="AM74" s="39">
        <v>100</v>
      </c>
      <c r="AN74" s="40">
        <v>150</v>
      </c>
      <c r="AO74" s="41">
        <v>1.0800705882352939</v>
      </c>
      <c r="AP74" s="26"/>
      <c r="AQ74" s="42" t="str">
        <f t="shared" si="2"/>
        <v/>
      </c>
      <c r="AR74" s="29"/>
      <c r="AS74" s="22"/>
      <c r="AT74" t="s">
        <v>50</v>
      </c>
    </row>
    <row r="75" spans="1:46" ht="25.5" customHeight="1" x14ac:dyDescent="0.25">
      <c r="A75" s="27" t="s">
        <v>14</v>
      </c>
      <c r="B75" s="43" t="s">
        <v>58</v>
      </c>
      <c r="C75" s="29" t="s">
        <v>258</v>
      </c>
      <c r="D75" s="50" t="s">
        <v>45</v>
      </c>
      <c r="E75" s="30" t="s">
        <v>46</v>
      </c>
      <c r="F75" s="30"/>
      <c r="G75" s="31" t="s">
        <v>259</v>
      </c>
      <c r="H75" s="32" t="s">
        <v>260</v>
      </c>
      <c r="I75" s="33"/>
      <c r="J75" s="34"/>
      <c r="K75" s="35"/>
      <c r="L75" s="36"/>
      <c r="M75" s="37">
        <v>90</v>
      </c>
      <c r="N75" s="23"/>
      <c r="O75" s="23"/>
      <c r="P75" s="23"/>
      <c r="Q75" s="23"/>
      <c r="R75" s="24">
        <v>1</v>
      </c>
      <c r="S75" s="24">
        <v>1</v>
      </c>
      <c r="T75" s="23"/>
      <c r="U75" s="23"/>
      <c r="V75" s="23"/>
      <c r="W75" s="23"/>
      <c r="X75" s="23"/>
      <c r="Y75" s="23"/>
      <c r="Z75" s="25">
        <v>1</v>
      </c>
      <c r="AA75" s="25">
        <v>1</v>
      </c>
      <c r="AB75" s="25">
        <v>1</v>
      </c>
      <c r="AC75" s="23"/>
      <c r="AD75" s="23"/>
      <c r="AE75" s="23"/>
      <c r="AF75" s="23"/>
      <c r="AG75" s="25">
        <v>1</v>
      </c>
      <c r="AH75" s="25">
        <v>1</v>
      </c>
      <c r="AI75" s="25">
        <v>1</v>
      </c>
      <c r="AJ75" s="25">
        <v>1</v>
      </c>
      <c r="AK75" s="25">
        <v>1</v>
      </c>
      <c r="AL75" s="38" t="s">
        <v>49</v>
      </c>
      <c r="AM75" s="39">
        <v>100</v>
      </c>
      <c r="AN75" s="40">
        <v>150</v>
      </c>
      <c r="AO75" s="41">
        <v>1.15948235294118</v>
      </c>
      <c r="AP75" s="26"/>
      <c r="AQ75" s="42" t="str">
        <f t="shared" si="2"/>
        <v/>
      </c>
      <c r="AR75" s="29"/>
      <c r="AS75" s="22"/>
      <c r="AT75" t="s">
        <v>50</v>
      </c>
    </row>
    <row r="76" spans="1:46" ht="25.5" customHeight="1" x14ac:dyDescent="0.25">
      <c r="A76" s="27" t="s">
        <v>14</v>
      </c>
      <c r="B76" s="28"/>
      <c r="C76" s="29" t="s">
        <v>261</v>
      </c>
      <c r="D76" s="50" t="s">
        <v>45</v>
      </c>
      <c r="E76" s="30" t="s">
        <v>46</v>
      </c>
      <c r="F76" s="30"/>
      <c r="G76" s="31" t="s">
        <v>262</v>
      </c>
      <c r="H76" s="32" t="s">
        <v>263</v>
      </c>
      <c r="I76" s="33"/>
      <c r="J76" s="34"/>
      <c r="K76" s="35"/>
      <c r="L76" s="36"/>
      <c r="M76" s="37">
        <v>100</v>
      </c>
      <c r="N76" s="23"/>
      <c r="O76" s="23"/>
      <c r="P76" s="23"/>
      <c r="Q76" s="23"/>
      <c r="R76" s="24">
        <v>1</v>
      </c>
      <c r="S76" s="24">
        <v>1</v>
      </c>
      <c r="T76" s="23"/>
      <c r="U76" s="23"/>
      <c r="V76" s="23"/>
      <c r="W76" s="23"/>
      <c r="X76" s="23"/>
      <c r="Y76" s="23"/>
      <c r="Z76" s="25">
        <v>1</v>
      </c>
      <c r="AA76" s="25">
        <v>1</v>
      </c>
      <c r="AB76" s="25">
        <v>1</v>
      </c>
      <c r="AC76" s="23"/>
      <c r="AD76" s="23"/>
      <c r="AE76" s="23"/>
      <c r="AF76" s="23"/>
      <c r="AG76" s="25">
        <v>1</v>
      </c>
      <c r="AH76" s="25">
        <v>1</v>
      </c>
      <c r="AI76" s="25">
        <v>1</v>
      </c>
      <c r="AJ76" s="25">
        <v>1</v>
      </c>
      <c r="AK76" s="25">
        <v>1</v>
      </c>
      <c r="AL76" s="38" t="s">
        <v>49</v>
      </c>
      <c r="AM76" s="39">
        <v>100</v>
      </c>
      <c r="AN76" s="40">
        <v>150</v>
      </c>
      <c r="AO76" s="41">
        <v>1.0800705882352899</v>
      </c>
      <c r="AP76" s="26"/>
      <c r="AQ76" s="42" t="str">
        <f t="shared" si="2"/>
        <v/>
      </c>
      <c r="AR76" s="29"/>
      <c r="AS76" s="22"/>
      <c r="AT76" t="s">
        <v>50</v>
      </c>
    </row>
    <row r="77" spans="1:46" ht="25.5" customHeight="1" x14ac:dyDescent="0.25">
      <c r="A77" s="27" t="s">
        <v>14</v>
      </c>
      <c r="B77" s="28"/>
      <c r="C77" s="29" t="s">
        <v>264</v>
      </c>
      <c r="D77" s="50" t="s">
        <v>45</v>
      </c>
      <c r="E77" s="30" t="s">
        <v>46</v>
      </c>
      <c r="F77" s="30"/>
      <c r="G77" s="31" t="s">
        <v>265</v>
      </c>
      <c r="H77" s="32" t="s">
        <v>266</v>
      </c>
      <c r="I77" s="33"/>
      <c r="J77" s="34"/>
      <c r="K77" s="35"/>
      <c r="L77" s="36" t="s">
        <v>54</v>
      </c>
      <c r="M77" s="37">
        <v>90</v>
      </c>
      <c r="N77" s="23"/>
      <c r="O77" s="23"/>
      <c r="P77" s="23"/>
      <c r="Q77" s="23"/>
      <c r="R77" s="24">
        <v>1</v>
      </c>
      <c r="S77" s="24">
        <v>1</v>
      </c>
      <c r="T77" s="23"/>
      <c r="U77" s="23"/>
      <c r="V77" s="23"/>
      <c r="W77" s="23"/>
      <c r="X77" s="23"/>
      <c r="Y77" s="23"/>
      <c r="Z77" s="25">
        <v>1</v>
      </c>
      <c r="AA77" s="25">
        <v>1</v>
      </c>
      <c r="AB77" s="25">
        <v>1</v>
      </c>
      <c r="AC77" s="23"/>
      <c r="AD77" s="23"/>
      <c r="AE77" s="23"/>
      <c r="AF77" s="23"/>
      <c r="AG77" s="25">
        <v>1</v>
      </c>
      <c r="AH77" s="25">
        <v>1</v>
      </c>
      <c r="AI77" s="25">
        <v>1</v>
      </c>
      <c r="AJ77" s="25">
        <v>1</v>
      </c>
      <c r="AK77" s="25">
        <v>1</v>
      </c>
      <c r="AL77" s="38" t="s">
        <v>49</v>
      </c>
      <c r="AM77" s="39">
        <v>100</v>
      </c>
      <c r="AN77" s="40">
        <v>150</v>
      </c>
      <c r="AO77" s="41">
        <v>1.15948235294118</v>
      </c>
      <c r="AP77" s="26"/>
      <c r="AQ77" s="42" t="str">
        <f t="shared" si="2"/>
        <v/>
      </c>
      <c r="AR77" s="29"/>
      <c r="AS77" s="22"/>
      <c r="AT77" t="s">
        <v>50</v>
      </c>
    </row>
    <row r="78" spans="1:46" x14ac:dyDescent="0.25">
      <c r="A78" s="27" t="s">
        <v>14</v>
      </c>
      <c r="B78" s="28"/>
      <c r="C78" s="29" t="s">
        <v>267</v>
      </c>
      <c r="D78" s="50" t="s">
        <v>45</v>
      </c>
      <c r="E78" s="30" t="s">
        <v>46</v>
      </c>
      <c r="F78" s="30"/>
      <c r="G78" s="31" t="s">
        <v>268</v>
      </c>
      <c r="H78" s="32" t="s">
        <v>113</v>
      </c>
      <c r="I78" s="33"/>
      <c r="J78" s="34"/>
      <c r="K78" s="35"/>
      <c r="L78" s="36"/>
      <c r="M78" s="37">
        <v>80</v>
      </c>
      <c r="N78" s="23"/>
      <c r="O78" s="23"/>
      <c r="P78" s="23"/>
      <c r="Q78" s="23"/>
      <c r="R78" s="24">
        <v>1</v>
      </c>
      <c r="S78" s="24">
        <v>1</v>
      </c>
      <c r="T78" s="23"/>
      <c r="U78" s="23"/>
      <c r="V78" s="23"/>
      <c r="W78" s="23"/>
      <c r="X78" s="23"/>
      <c r="Y78" s="23"/>
      <c r="Z78" s="25">
        <v>1</v>
      </c>
      <c r="AA78" s="25">
        <v>1</v>
      </c>
      <c r="AB78" s="25">
        <v>1</v>
      </c>
      <c r="AC78" s="23"/>
      <c r="AD78" s="23"/>
      <c r="AE78" s="23"/>
      <c r="AF78" s="23"/>
      <c r="AG78" s="25">
        <v>1</v>
      </c>
      <c r="AH78" s="25">
        <v>1</v>
      </c>
      <c r="AI78" s="25">
        <v>1</v>
      </c>
      <c r="AJ78" s="25">
        <v>1</v>
      </c>
      <c r="AK78" s="25">
        <v>1</v>
      </c>
      <c r="AL78" s="38" t="s">
        <v>49</v>
      </c>
      <c r="AM78" s="39">
        <v>100</v>
      </c>
      <c r="AN78" s="40">
        <v>150</v>
      </c>
      <c r="AO78" s="41">
        <v>1.00065882352941</v>
      </c>
      <c r="AP78" s="26"/>
      <c r="AQ78" s="42" t="str">
        <f t="shared" si="2"/>
        <v/>
      </c>
      <c r="AR78" s="29"/>
      <c r="AS78" s="22"/>
      <c r="AT78" t="s">
        <v>50</v>
      </c>
    </row>
    <row r="79" spans="1:46" x14ac:dyDescent="0.25">
      <c r="A79" s="27" t="s">
        <v>14</v>
      </c>
      <c r="B79" s="28"/>
      <c r="C79" s="29" t="s">
        <v>269</v>
      </c>
      <c r="D79" s="50" t="s">
        <v>45</v>
      </c>
      <c r="E79" s="30" t="s">
        <v>46</v>
      </c>
      <c r="F79" s="30"/>
      <c r="G79" s="31" t="s">
        <v>270</v>
      </c>
      <c r="H79" s="32" t="s">
        <v>113</v>
      </c>
      <c r="I79" s="33"/>
      <c r="J79" s="34"/>
      <c r="K79" s="35"/>
      <c r="L79" s="36"/>
      <c r="M79" s="37">
        <v>90</v>
      </c>
      <c r="N79" s="23"/>
      <c r="O79" s="23"/>
      <c r="P79" s="23"/>
      <c r="Q79" s="23"/>
      <c r="R79" s="24">
        <v>1</v>
      </c>
      <c r="S79" s="24">
        <v>1</v>
      </c>
      <c r="T79" s="23"/>
      <c r="U79" s="23"/>
      <c r="V79" s="23"/>
      <c r="W79" s="23"/>
      <c r="X79" s="23"/>
      <c r="Y79" s="23"/>
      <c r="Z79" s="25">
        <v>1</v>
      </c>
      <c r="AA79" s="25">
        <v>1</v>
      </c>
      <c r="AB79" s="25">
        <v>1</v>
      </c>
      <c r="AC79" s="23"/>
      <c r="AD79" s="23"/>
      <c r="AE79" s="23"/>
      <c r="AF79" s="23"/>
      <c r="AG79" s="25">
        <v>1</v>
      </c>
      <c r="AH79" s="25">
        <v>1</v>
      </c>
      <c r="AI79" s="25">
        <v>1</v>
      </c>
      <c r="AJ79" s="25">
        <v>1</v>
      </c>
      <c r="AK79" s="25">
        <v>1</v>
      </c>
      <c r="AL79" s="38" t="s">
        <v>49</v>
      </c>
      <c r="AM79" s="39">
        <v>100</v>
      </c>
      <c r="AN79" s="40">
        <v>150</v>
      </c>
      <c r="AO79" s="41">
        <v>1.00065882352941</v>
      </c>
      <c r="AP79" s="26"/>
      <c r="AQ79" s="42" t="str">
        <f t="shared" si="2"/>
        <v/>
      </c>
      <c r="AR79" s="29"/>
      <c r="AS79" s="22"/>
      <c r="AT79" t="s">
        <v>50</v>
      </c>
    </row>
    <row r="80" spans="1:46" ht="25.5" customHeight="1" x14ac:dyDescent="0.25">
      <c r="A80" s="27" t="s">
        <v>14</v>
      </c>
      <c r="B80" s="28"/>
      <c r="C80" s="29" t="s">
        <v>271</v>
      </c>
      <c r="D80" s="50" t="s">
        <v>45</v>
      </c>
      <c r="E80" s="30" t="s">
        <v>46</v>
      </c>
      <c r="F80" s="30"/>
      <c r="G80" s="31" t="s">
        <v>272</v>
      </c>
      <c r="H80" s="32" t="s">
        <v>273</v>
      </c>
      <c r="I80" s="33"/>
      <c r="J80" s="34"/>
      <c r="K80" s="35"/>
      <c r="L80" s="36"/>
      <c r="M80" s="37">
        <v>70</v>
      </c>
      <c r="N80" s="23"/>
      <c r="O80" s="23"/>
      <c r="P80" s="23"/>
      <c r="Q80" s="23"/>
      <c r="R80" s="24">
        <v>1</v>
      </c>
      <c r="S80" s="24">
        <v>1</v>
      </c>
      <c r="T80" s="23"/>
      <c r="U80" s="23"/>
      <c r="V80" s="23"/>
      <c r="W80" s="23"/>
      <c r="X80" s="23"/>
      <c r="Y80" s="23"/>
      <c r="Z80" s="25">
        <v>1</v>
      </c>
      <c r="AA80" s="25">
        <v>1</v>
      </c>
      <c r="AB80" s="25">
        <v>1</v>
      </c>
      <c r="AC80" s="23"/>
      <c r="AD80" s="23"/>
      <c r="AE80" s="23"/>
      <c r="AF80" s="23"/>
      <c r="AG80" s="25">
        <v>1</v>
      </c>
      <c r="AH80" s="25">
        <v>1</v>
      </c>
      <c r="AI80" s="25">
        <v>1</v>
      </c>
      <c r="AJ80" s="25">
        <v>1</v>
      </c>
      <c r="AK80" s="25">
        <v>1</v>
      </c>
      <c r="AL80" s="38" t="s">
        <v>49</v>
      </c>
      <c r="AM80" s="39">
        <v>150</v>
      </c>
      <c r="AN80" s="40">
        <v>150</v>
      </c>
      <c r="AO80" s="41">
        <v>1.0260705882352901</v>
      </c>
      <c r="AP80" s="26"/>
      <c r="AQ80" s="42" t="str">
        <f t="shared" si="2"/>
        <v/>
      </c>
      <c r="AR80" s="29"/>
      <c r="AS80" s="22"/>
      <c r="AT80" t="s">
        <v>50</v>
      </c>
    </row>
    <row r="81" spans="1:46" x14ac:dyDescent="0.25">
      <c r="A81" s="27" t="s">
        <v>14</v>
      </c>
      <c r="B81" s="28"/>
      <c r="C81" s="29" t="s">
        <v>274</v>
      </c>
      <c r="D81" s="50" t="s">
        <v>45</v>
      </c>
      <c r="E81" s="30" t="s">
        <v>46</v>
      </c>
      <c r="F81" s="30"/>
      <c r="G81" s="31" t="s">
        <v>275</v>
      </c>
      <c r="H81" s="32" t="s">
        <v>276</v>
      </c>
      <c r="I81" s="33"/>
      <c r="J81" s="34"/>
      <c r="K81" s="35"/>
      <c r="L81" s="36" t="s">
        <v>54</v>
      </c>
      <c r="M81" s="37">
        <v>90</v>
      </c>
      <c r="N81" s="23"/>
      <c r="O81" s="23"/>
      <c r="P81" s="23"/>
      <c r="Q81" s="23"/>
      <c r="R81" s="24">
        <v>1</v>
      </c>
      <c r="S81" s="24">
        <v>1</v>
      </c>
      <c r="T81" s="23"/>
      <c r="U81" s="23"/>
      <c r="V81" s="23"/>
      <c r="W81" s="23"/>
      <c r="X81" s="23"/>
      <c r="Y81" s="23"/>
      <c r="Z81" s="25">
        <v>1</v>
      </c>
      <c r="AA81" s="25">
        <v>1</v>
      </c>
      <c r="AB81" s="25">
        <v>1</v>
      </c>
      <c r="AC81" s="23"/>
      <c r="AD81" s="23"/>
      <c r="AE81" s="23"/>
      <c r="AF81" s="23"/>
      <c r="AG81" s="25">
        <v>1</v>
      </c>
      <c r="AH81" s="25">
        <v>1</v>
      </c>
      <c r="AI81" s="25">
        <v>1</v>
      </c>
      <c r="AJ81" s="25">
        <v>1</v>
      </c>
      <c r="AK81" s="25">
        <v>1</v>
      </c>
      <c r="AL81" s="38" t="s">
        <v>49</v>
      </c>
      <c r="AM81" s="39">
        <v>100</v>
      </c>
      <c r="AN81" s="40">
        <v>150</v>
      </c>
      <c r="AO81" s="41">
        <v>1.00065882352941</v>
      </c>
      <c r="AP81" s="26"/>
      <c r="AQ81" s="42" t="str">
        <f t="shared" si="2"/>
        <v/>
      </c>
      <c r="AR81" s="29"/>
      <c r="AS81" s="22"/>
      <c r="AT81" t="s">
        <v>50</v>
      </c>
    </row>
    <row r="82" spans="1:46" x14ac:dyDescent="0.25">
      <c r="A82" s="27" t="s">
        <v>14</v>
      </c>
      <c r="B82" s="28"/>
      <c r="C82" s="29" t="s">
        <v>277</v>
      </c>
      <c r="D82" s="50" t="s">
        <v>45</v>
      </c>
      <c r="E82" s="30" t="s">
        <v>278</v>
      </c>
      <c r="F82" s="30"/>
      <c r="G82" s="31" t="s">
        <v>279</v>
      </c>
      <c r="H82" s="32" t="s">
        <v>280</v>
      </c>
      <c r="I82" s="33"/>
      <c r="J82" s="34"/>
      <c r="K82" s="35"/>
      <c r="L82" s="36" t="s">
        <v>54</v>
      </c>
      <c r="M82" s="37">
        <v>20</v>
      </c>
      <c r="N82" s="23"/>
      <c r="O82" s="23"/>
      <c r="P82" s="23"/>
      <c r="Q82" s="24">
        <v>1</v>
      </c>
      <c r="R82" s="24">
        <v>1</v>
      </c>
      <c r="S82" s="23"/>
      <c r="T82" s="23"/>
      <c r="U82" s="23"/>
      <c r="V82" s="24">
        <v>1</v>
      </c>
      <c r="W82" s="23"/>
      <c r="X82" s="23"/>
      <c r="Y82" s="23"/>
      <c r="Z82" s="25">
        <v>1</v>
      </c>
      <c r="AA82" s="25">
        <v>1</v>
      </c>
      <c r="AB82" s="25">
        <v>1</v>
      </c>
      <c r="AC82" s="23"/>
      <c r="AD82" s="23"/>
      <c r="AE82" s="23"/>
      <c r="AF82" s="23"/>
      <c r="AG82" s="25">
        <v>1</v>
      </c>
      <c r="AH82" s="25">
        <v>1</v>
      </c>
      <c r="AI82" s="25">
        <v>1</v>
      </c>
      <c r="AJ82" s="25">
        <v>1</v>
      </c>
      <c r="AK82" s="25">
        <v>1</v>
      </c>
      <c r="AL82" s="38" t="s">
        <v>49</v>
      </c>
      <c r="AM82" s="39">
        <v>100</v>
      </c>
      <c r="AN82" s="40">
        <v>150</v>
      </c>
      <c r="AO82" s="41">
        <v>0.94136470588235299</v>
      </c>
      <c r="AP82" s="26"/>
      <c r="AQ82" s="42" t="str">
        <f t="shared" si="2"/>
        <v/>
      </c>
      <c r="AR82" s="29"/>
      <c r="AS82" s="22"/>
      <c r="AT82" t="s">
        <v>50</v>
      </c>
    </row>
    <row r="83" spans="1:46" x14ac:dyDescent="0.25">
      <c r="A83" s="27" t="s">
        <v>14</v>
      </c>
      <c r="B83" s="28"/>
      <c r="C83" s="29" t="s">
        <v>281</v>
      </c>
      <c r="D83" s="50" t="s">
        <v>45</v>
      </c>
      <c r="E83" s="30" t="s">
        <v>278</v>
      </c>
      <c r="F83" s="30"/>
      <c r="G83" s="31" t="s">
        <v>282</v>
      </c>
      <c r="H83" s="32" t="s">
        <v>283</v>
      </c>
      <c r="I83" s="33"/>
      <c r="J83" s="34"/>
      <c r="K83" s="35"/>
      <c r="L83" s="36"/>
      <c r="M83" s="37">
        <v>30</v>
      </c>
      <c r="N83" s="23"/>
      <c r="O83" s="23"/>
      <c r="P83" s="23"/>
      <c r="Q83" s="24">
        <v>1</v>
      </c>
      <c r="R83" s="24">
        <v>1</v>
      </c>
      <c r="S83" s="23"/>
      <c r="T83" s="23"/>
      <c r="U83" s="23"/>
      <c r="V83" s="23"/>
      <c r="W83" s="23"/>
      <c r="X83" s="23"/>
      <c r="Y83" s="23"/>
      <c r="Z83" s="25">
        <v>1</v>
      </c>
      <c r="AA83" s="25">
        <v>1</v>
      </c>
      <c r="AB83" s="25">
        <v>1</v>
      </c>
      <c r="AC83" s="23"/>
      <c r="AD83" s="23"/>
      <c r="AE83" s="23"/>
      <c r="AF83" s="23"/>
      <c r="AG83" s="25">
        <v>1</v>
      </c>
      <c r="AH83" s="25">
        <v>1</v>
      </c>
      <c r="AI83" s="25">
        <v>1</v>
      </c>
      <c r="AJ83" s="25">
        <v>1</v>
      </c>
      <c r="AK83" s="25">
        <v>1</v>
      </c>
      <c r="AL83" s="38" t="s">
        <v>49</v>
      </c>
      <c r="AM83" s="39">
        <v>100</v>
      </c>
      <c r="AN83" s="40">
        <v>150</v>
      </c>
      <c r="AO83" s="41">
        <v>0.94136470588235299</v>
      </c>
      <c r="AP83" s="26"/>
      <c r="AQ83" s="42" t="str">
        <f t="shared" si="2"/>
        <v/>
      </c>
      <c r="AR83" s="29"/>
      <c r="AS83" s="22"/>
      <c r="AT83" t="s">
        <v>50</v>
      </c>
    </row>
    <row r="84" spans="1:46" x14ac:dyDescent="0.25">
      <c r="A84" s="27" t="s">
        <v>14</v>
      </c>
      <c r="B84" s="28"/>
      <c r="C84" s="29" t="s">
        <v>284</v>
      </c>
      <c r="D84" s="50" t="s">
        <v>45</v>
      </c>
      <c r="E84" s="30" t="s">
        <v>278</v>
      </c>
      <c r="F84" s="30"/>
      <c r="G84" s="31" t="s">
        <v>285</v>
      </c>
      <c r="H84" s="32" t="s">
        <v>286</v>
      </c>
      <c r="I84" s="33"/>
      <c r="J84" s="34"/>
      <c r="K84" s="35"/>
      <c r="L84" s="36"/>
      <c r="M84" s="37">
        <v>25</v>
      </c>
      <c r="N84" s="23"/>
      <c r="O84" s="23"/>
      <c r="P84" s="23"/>
      <c r="Q84" s="24">
        <v>1</v>
      </c>
      <c r="R84" s="24">
        <v>1</v>
      </c>
      <c r="S84" s="23"/>
      <c r="T84" s="23"/>
      <c r="U84" s="23"/>
      <c r="V84" s="23"/>
      <c r="W84" s="23"/>
      <c r="X84" s="23"/>
      <c r="Y84" s="23"/>
      <c r="Z84" s="25">
        <v>1</v>
      </c>
      <c r="AA84" s="25">
        <v>1</v>
      </c>
      <c r="AB84" s="25">
        <v>1</v>
      </c>
      <c r="AC84" s="23"/>
      <c r="AD84" s="23"/>
      <c r="AE84" s="23"/>
      <c r="AF84" s="23"/>
      <c r="AG84" s="25">
        <v>1</v>
      </c>
      <c r="AH84" s="25">
        <v>1</v>
      </c>
      <c r="AI84" s="25">
        <v>1</v>
      </c>
      <c r="AJ84" s="25">
        <v>1</v>
      </c>
      <c r="AK84" s="25">
        <v>1</v>
      </c>
      <c r="AL84" s="38" t="s">
        <v>49</v>
      </c>
      <c r="AM84" s="39">
        <v>100</v>
      </c>
      <c r="AN84" s="40">
        <v>150</v>
      </c>
      <c r="AO84" s="41">
        <v>0.86018823529411803</v>
      </c>
      <c r="AP84" s="26"/>
      <c r="AQ84" s="42" t="str">
        <f t="shared" si="2"/>
        <v/>
      </c>
      <c r="AR84" s="29"/>
      <c r="AS84" s="22"/>
      <c r="AT84" t="s">
        <v>50</v>
      </c>
    </row>
    <row r="85" spans="1:46" x14ac:dyDescent="0.25">
      <c r="A85" s="27" t="s">
        <v>14</v>
      </c>
      <c r="B85" s="28"/>
      <c r="C85" s="29" t="s">
        <v>287</v>
      </c>
      <c r="D85" s="50" t="s">
        <v>45</v>
      </c>
      <c r="E85" s="30" t="s">
        <v>278</v>
      </c>
      <c r="F85" s="30"/>
      <c r="G85" s="31" t="s">
        <v>288</v>
      </c>
      <c r="H85" s="32" t="s">
        <v>289</v>
      </c>
      <c r="I85" s="33"/>
      <c r="J85" s="34"/>
      <c r="K85" s="35"/>
      <c r="L85" s="36"/>
      <c r="M85" s="37">
        <v>25</v>
      </c>
      <c r="N85" s="23"/>
      <c r="O85" s="23"/>
      <c r="P85" s="23"/>
      <c r="Q85" s="24">
        <v>1</v>
      </c>
      <c r="R85" s="24">
        <v>1</v>
      </c>
      <c r="S85" s="23"/>
      <c r="T85" s="23"/>
      <c r="U85" s="23"/>
      <c r="V85" s="24"/>
      <c r="W85" s="23"/>
      <c r="X85" s="23"/>
      <c r="Y85" s="23"/>
      <c r="Z85" s="25">
        <v>1</v>
      </c>
      <c r="AA85" s="25">
        <v>1</v>
      </c>
      <c r="AB85" s="25">
        <v>1</v>
      </c>
      <c r="AC85" s="23"/>
      <c r="AD85" s="23"/>
      <c r="AE85" s="23"/>
      <c r="AF85" s="23"/>
      <c r="AG85" s="25">
        <v>1</v>
      </c>
      <c r="AH85" s="25">
        <v>1</v>
      </c>
      <c r="AI85" s="25">
        <v>1</v>
      </c>
      <c r="AJ85" s="25">
        <v>1</v>
      </c>
      <c r="AK85" s="25">
        <v>1</v>
      </c>
      <c r="AL85" s="38" t="s">
        <v>49</v>
      </c>
      <c r="AM85" s="39">
        <v>100</v>
      </c>
      <c r="AN85" s="40">
        <v>150</v>
      </c>
      <c r="AO85" s="41">
        <v>0.86018823529411759</v>
      </c>
      <c r="AP85" s="26"/>
      <c r="AQ85" s="42" t="str">
        <f t="shared" si="2"/>
        <v/>
      </c>
      <c r="AR85" s="29"/>
      <c r="AS85" s="22"/>
      <c r="AT85" t="s">
        <v>50</v>
      </c>
    </row>
    <row r="86" spans="1:46" ht="15.75" customHeight="1" x14ac:dyDescent="0.25">
      <c r="A86" s="27" t="s">
        <v>14</v>
      </c>
      <c r="B86" s="28"/>
      <c r="C86" s="29" t="s">
        <v>290</v>
      </c>
      <c r="D86" s="50" t="s">
        <v>45</v>
      </c>
      <c r="E86" s="30" t="s">
        <v>278</v>
      </c>
      <c r="F86" s="30"/>
      <c r="G86" s="31" t="s">
        <v>291</v>
      </c>
      <c r="H86" s="32" t="s">
        <v>292</v>
      </c>
      <c r="I86" s="33"/>
      <c r="J86" s="34"/>
      <c r="K86" s="35"/>
      <c r="L86" s="36"/>
      <c r="M86" s="37">
        <v>20</v>
      </c>
      <c r="N86" s="23"/>
      <c r="O86" s="23"/>
      <c r="P86" s="23"/>
      <c r="Q86" s="24">
        <v>1</v>
      </c>
      <c r="R86" s="24">
        <v>1</v>
      </c>
      <c r="S86" s="23"/>
      <c r="T86" s="23"/>
      <c r="U86" s="23"/>
      <c r="V86" s="24"/>
      <c r="W86" s="23"/>
      <c r="X86" s="23"/>
      <c r="Y86" s="23"/>
      <c r="Z86" s="25">
        <v>1</v>
      </c>
      <c r="AA86" s="25">
        <v>1</v>
      </c>
      <c r="AB86" s="25">
        <v>1</v>
      </c>
      <c r="AC86" s="23"/>
      <c r="AD86" s="23"/>
      <c r="AE86" s="23"/>
      <c r="AF86" s="23"/>
      <c r="AG86" s="25">
        <v>1</v>
      </c>
      <c r="AH86" s="25">
        <v>1</v>
      </c>
      <c r="AI86" s="25">
        <v>1</v>
      </c>
      <c r="AJ86" s="25">
        <v>1</v>
      </c>
      <c r="AK86" s="25">
        <v>1</v>
      </c>
      <c r="AL86" s="38" t="s">
        <v>49</v>
      </c>
      <c r="AM86" s="39">
        <v>100</v>
      </c>
      <c r="AN86" s="40">
        <v>150</v>
      </c>
      <c r="AO86" s="41">
        <v>0.94136470588235288</v>
      </c>
      <c r="AP86" s="26"/>
      <c r="AQ86" s="42" t="str">
        <f t="shared" si="2"/>
        <v/>
      </c>
      <c r="AR86" s="29"/>
      <c r="AS86" s="22"/>
      <c r="AT86" t="s">
        <v>50</v>
      </c>
    </row>
    <row r="87" spans="1:46" x14ac:dyDescent="0.25">
      <c r="A87" s="27" t="s">
        <v>14</v>
      </c>
      <c r="B87" s="28"/>
      <c r="C87" s="29" t="s">
        <v>293</v>
      </c>
      <c r="D87" s="50" t="s">
        <v>45</v>
      </c>
      <c r="E87" s="30" t="s">
        <v>278</v>
      </c>
      <c r="F87" s="30"/>
      <c r="G87" s="31" t="s">
        <v>294</v>
      </c>
      <c r="H87" s="32" t="s">
        <v>113</v>
      </c>
      <c r="I87" s="33"/>
      <c r="J87" s="34"/>
      <c r="K87" s="35"/>
      <c r="L87" s="36"/>
      <c r="M87" s="37">
        <v>25</v>
      </c>
      <c r="N87" s="23"/>
      <c r="O87" s="23"/>
      <c r="P87" s="23"/>
      <c r="Q87" s="24">
        <v>1</v>
      </c>
      <c r="R87" s="24">
        <v>1</v>
      </c>
      <c r="S87" s="23"/>
      <c r="T87" s="23"/>
      <c r="U87" s="23"/>
      <c r="V87" s="23"/>
      <c r="W87" s="23"/>
      <c r="X87" s="23"/>
      <c r="Y87" s="23"/>
      <c r="Z87" s="25">
        <v>1</v>
      </c>
      <c r="AA87" s="25">
        <v>1</v>
      </c>
      <c r="AB87" s="25">
        <v>1</v>
      </c>
      <c r="AC87" s="23"/>
      <c r="AD87" s="23"/>
      <c r="AE87" s="23"/>
      <c r="AF87" s="23"/>
      <c r="AG87" s="25">
        <v>1</v>
      </c>
      <c r="AH87" s="25">
        <v>1</v>
      </c>
      <c r="AI87" s="25">
        <v>1</v>
      </c>
      <c r="AJ87" s="25">
        <v>1</v>
      </c>
      <c r="AK87" s="25">
        <v>1</v>
      </c>
      <c r="AL87" s="38" t="s">
        <v>49</v>
      </c>
      <c r="AM87" s="39">
        <v>100</v>
      </c>
      <c r="AN87" s="40">
        <v>150</v>
      </c>
      <c r="AO87" s="41">
        <v>0.86018823529411803</v>
      </c>
      <c r="AP87" s="26"/>
      <c r="AQ87" s="42" t="str">
        <f t="shared" si="2"/>
        <v/>
      </c>
      <c r="AR87" s="29"/>
      <c r="AS87" s="22"/>
      <c r="AT87" t="s">
        <v>50</v>
      </c>
    </row>
    <row r="88" spans="1:46" x14ac:dyDescent="0.25">
      <c r="A88" s="27" t="s">
        <v>14</v>
      </c>
      <c r="B88" s="28"/>
      <c r="C88" s="29" t="s">
        <v>295</v>
      </c>
      <c r="D88" s="50" t="s">
        <v>45</v>
      </c>
      <c r="E88" s="30" t="s">
        <v>278</v>
      </c>
      <c r="F88" s="30"/>
      <c r="G88" s="31" t="s">
        <v>296</v>
      </c>
      <c r="H88" s="32" t="s">
        <v>297</v>
      </c>
      <c r="I88" s="33"/>
      <c r="J88" s="34"/>
      <c r="K88" s="35"/>
      <c r="L88" s="36"/>
      <c r="M88" s="37">
        <v>25</v>
      </c>
      <c r="N88" s="23"/>
      <c r="O88" s="23"/>
      <c r="P88" s="23"/>
      <c r="Q88" s="24">
        <v>1</v>
      </c>
      <c r="R88" s="24">
        <v>1</v>
      </c>
      <c r="S88" s="23"/>
      <c r="T88" s="23"/>
      <c r="U88" s="23"/>
      <c r="V88" s="23"/>
      <c r="W88" s="23"/>
      <c r="X88" s="23"/>
      <c r="Y88" s="23"/>
      <c r="Z88" s="25">
        <v>1</v>
      </c>
      <c r="AA88" s="25">
        <v>1</v>
      </c>
      <c r="AB88" s="25">
        <v>1</v>
      </c>
      <c r="AC88" s="23"/>
      <c r="AD88" s="23"/>
      <c r="AE88" s="23"/>
      <c r="AF88" s="23"/>
      <c r="AG88" s="25">
        <v>1</v>
      </c>
      <c r="AH88" s="25">
        <v>1</v>
      </c>
      <c r="AI88" s="25">
        <v>1</v>
      </c>
      <c r="AJ88" s="25">
        <v>1</v>
      </c>
      <c r="AK88" s="25">
        <v>1</v>
      </c>
      <c r="AL88" s="38" t="s">
        <v>49</v>
      </c>
      <c r="AM88" s="39">
        <v>100</v>
      </c>
      <c r="AN88" s="40">
        <v>150</v>
      </c>
      <c r="AO88" s="41">
        <v>0.86018823529411803</v>
      </c>
      <c r="AP88" s="26"/>
      <c r="AQ88" s="42" t="str">
        <f t="shared" si="2"/>
        <v/>
      </c>
      <c r="AR88" s="29"/>
      <c r="AS88" s="22"/>
      <c r="AT88" t="s">
        <v>50</v>
      </c>
    </row>
    <row r="89" spans="1:46" x14ac:dyDescent="0.25">
      <c r="A89" s="27" t="s">
        <v>14</v>
      </c>
      <c r="B89" s="28"/>
      <c r="C89" s="29" t="s">
        <v>298</v>
      </c>
      <c r="D89" s="50" t="s">
        <v>45</v>
      </c>
      <c r="E89" s="30" t="s">
        <v>278</v>
      </c>
      <c r="F89" s="30"/>
      <c r="G89" s="31" t="s">
        <v>299</v>
      </c>
      <c r="H89" s="32" t="s">
        <v>300</v>
      </c>
      <c r="I89" s="33"/>
      <c r="J89" s="34"/>
      <c r="K89" s="35"/>
      <c r="L89" s="36"/>
      <c r="M89" s="37">
        <v>25</v>
      </c>
      <c r="N89" s="23"/>
      <c r="O89" s="23"/>
      <c r="P89" s="23"/>
      <c r="Q89" s="24">
        <v>1</v>
      </c>
      <c r="R89" s="24">
        <v>1</v>
      </c>
      <c r="S89" s="23"/>
      <c r="T89" s="23"/>
      <c r="U89" s="23"/>
      <c r="V89" s="23"/>
      <c r="W89" s="23"/>
      <c r="X89" s="23"/>
      <c r="Y89" s="23"/>
      <c r="Z89" s="25">
        <v>1</v>
      </c>
      <c r="AA89" s="25">
        <v>1</v>
      </c>
      <c r="AB89" s="25">
        <v>1</v>
      </c>
      <c r="AC89" s="23"/>
      <c r="AD89" s="23"/>
      <c r="AE89" s="23"/>
      <c r="AF89" s="23"/>
      <c r="AG89" s="25">
        <v>1</v>
      </c>
      <c r="AH89" s="25">
        <v>1</v>
      </c>
      <c r="AI89" s="25">
        <v>1</v>
      </c>
      <c r="AJ89" s="25">
        <v>1</v>
      </c>
      <c r="AK89" s="25">
        <v>1</v>
      </c>
      <c r="AL89" s="38" t="s">
        <v>49</v>
      </c>
      <c r="AM89" s="39">
        <v>100</v>
      </c>
      <c r="AN89" s="40">
        <v>150</v>
      </c>
      <c r="AO89" s="41">
        <v>0.94136470588235299</v>
      </c>
      <c r="AP89" s="26"/>
      <c r="AQ89" s="42" t="str">
        <f t="shared" si="2"/>
        <v/>
      </c>
      <c r="AR89" s="29"/>
      <c r="AS89" s="22"/>
      <c r="AT89" t="s">
        <v>50</v>
      </c>
    </row>
    <row r="90" spans="1:46" x14ac:dyDescent="0.25">
      <c r="A90" s="27" t="s">
        <v>14</v>
      </c>
      <c r="B90" s="28"/>
      <c r="C90" s="29" t="s">
        <v>301</v>
      </c>
      <c r="D90" s="50" t="s">
        <v>45</v>
      </c>
      <c r="E90" s="30" t="s">
        <v>278</v>
      </c>
      <c r="F90" s="30"/>
      <c r="G90" s="31" t="s">
        <v>302</v>
      </c>
      <c r="H90" s="32" t="s">
        <v>303</v>
      </c>
      <c r="I90" s="33"/>
      <c r="J90" s="34"/>
      <c r="K90" s="35"/>
      <c r="L90" s="36"/>
      <c r="M90" s="37">
        <v>20</v>
      </c>
      <c r="N90" s="23"/>
      <c r="O90" s="23"/>
      <c r="P90" s="23"/>
      <c r="Q90" s="24">
        <v>1</v>
      </c>
      <c r="R90" s="24">
        <v>1</v>
      </c>
      <c r="S90" s="23"/>
      <c r="T90" s="23"/>
      <c r="U90" s="23"/>
      <c r="V90" s="23"/>
      <c r="W90" s="23"/>
      <c r="X90" s="23"/>
      <c r="Y90" s="23"/>
      <c r="Z90" s="25">
        <v>1</v>
      </c>
      <c r="AA90" s="25">
        <v>1</v>
      </c>
      <c r="AB90" s="25">
        <v>1</v>
      </c>
      <c r="AC90" s="23"/>
      <c r="AD90" s="23"/>
      <c r="AE90" s="23"/>
      <c r="AF90" s="23"/>
      <c r="AG90" s="25">
        <v>1</v>
      </c>
      <c r="AH90" s="25">
        <v>1</v>
      </c>
      <c r="AI90" s="25">
        <v>1</v>
      </c>
      <c r="AJ90" s="25">
        <v>1</v>
      </c>
      <c r="AK90" s="25">
        <v>1</v>
      </c>
      <c r="AL90" s="38" t="s">
        <v>49</v>
      </c>
      <c r="AM90" s="39">
        <v>100</v>
      </c>
      <c r="AN90" s="40">
        <v>150</v>
      </c>
      <c r="AO90" s="41">
        <v>0.94136470588235299</v>
      </c>
      <c r="AP90" s="26"/>
      <c r="AQ90" s="42" t="str">
        <f t="shared" si="2"/>
        <v/>
      </c>
      <c r="AR90" s="29"/>
      <c r="AS90" s="22"/>
      <c r="AT90" t="s">
        <v>50</v>
      </c>
    </row>
    <row r="91" spans="1:46" x14ac:dyDescent="0.25">
      <c r="A91" s="27" t="s">
        <v>14</v>
      </c>
      <c r="B91" s="28"/>
      <c r="C91" s="29" t="s">
        <v>304</v>
      </c>
      <c r="D91" s="50" t="s">
        <v>45</v>
      </c>
      <c r="E91" s="30" t="s">
        <v>278</v>
      </c>
      <c r="F91" s="30"/>
      <c r="G91" s="31" t="s">
        <v>305</v>
      </c>
      <c r="H91" s="32" t="s">
        <v>306</v>
      </c>
      <c r="I91" s="33"/>
      <c r="J91" s="34"/>
      <c r="K91" s="35"/>
      <c r="L91" s="36"/>
      <c r="M91" s="37">
        <v>25</v>
      </c>
      <c r="N91" s="23"/>
      <c r="O91" s="23"/>
      <c r="P91" s="23"/>
      <c r="Q91" s="24">
        <v>1</v>
      </c>
      <c r="R91" s="24">
        <v>1</v>
      </c>
      <c r="S91" s="23"/>
      <c r="T91" s="23"/>
      <c r="U91" s="23"/>
      <c r="V91" s="23"/>
      <c r="W91" s="23"/>
      <c r="X91" s="23"/>
      <c r="Y91" s="23"/>
      <c r="Z91" s="25">
        <v>1</v>
      </c>
      <c r="AA91" s="25">
        <v>1</v>
      </c>
      <c r="AB91" s="25">
        <v>1</v>
      </c>
      <c r="AC91" s="23"/>
      <c r="AD91" s="23"/>
      <c r="AE91" s="23"/>
      <c r="AF91" s="23"/>
      <c r="AG91" s="25">
        <v>1</v>
      </c>
      <c r="AH91" s="25">
        <v>1</v>
      </c>
      <c r="AI91" s="25">
        <v>1</v>
      </c>
      <c r="AJ91" s="25">
        <v>1</v>
      </c>
      <c r="AK91" s="25">
        <v>1</v>
      </c>
      <c r="AL91" s="38" t="s">
        <v>49</v>
      </c>
      <c r="AM91" s="39">
        <v>150</v>
      </c>
      <c r="AN91" s="40">
        <v>150</v>
      </c>
      <c r="AO91" s="41">
        <v>0.94136470588235299</v>
      </c>
      <c r="AP91" s="26"/>
      <c r="AQ91" s="42" t="str">
        <f t="shared" si="2"/>
        <v/>
      </c>
      <c r="AR91" s="29"/>
      <c r="AS91" s="22"/>
      <c r="AT91" t="s">
        <v>50</v>
      </c>
    </row>
    <row r="92" spans="1:46" ht="15.75" customHeight="1" x14ac:dyDescent="0.25">
      <c r="A92" s="27" t="s">
        <v>14</v>
      </c>
      <c r="B92" s="43" t="s">
        <v>58</v>
      </c>
      <c r="C92" s="29" t="s">
        <v>307</v>
      </c>
      <c r="D92" s="50" t="s">
        <v>45</v>
      </c>
      <c r="E92" s="30" t="s">
        <v>278</v>
      </c>
      <c r="F92" s="30"/>
      <c r="G92" s="31" t="s">
        <v>308</v>
      </c>
      <c r="H92" s="32" t="s">
        <v>309</v>
      </c>
      <c r="I92" s="33"/>
      <c r="J92" s="34"/>
      <c r="K92" s="35"/>
      <c r="L92" s="36"/>
      <c r="M92" s="37">
        <v>20</v>
      </c>
      <c r="N92" s="23"/>
      <c r="O92" s="23"/>
      <c r="P92" s="23"/>
      <c r="Q92" s="24">
        <v>1</v>
      </c>
      <c r="R92" s="24">
        <v>1</v>
      </c>
      <c r="S92" s="23"/>
      <c r="T92" s="23"/>
      <c r="U92" s="23"/>
      <c r="V92" s="23"/>
      <c r="W92" s="23"/>
      <c r="X92" s="23"/>
      <c r="Y92" s="23"/>
      <c r="Z92" s="25">
        <v>1</v>
      </c>
      <c r="AA92" s="25">
        <v>1</v>
      </c>
      <c r="AB92" s="25">
        <v>1</v>
      </c>
      <c r="AC92" s="23"/>
      <c r="AD92" s="23"/>
      <c r="AE92" s="23"/>
      <c r="AF92" s="23"/>
      <c r="AG92" s="25">
        <v>1</v>
      </c>
      <c r="AH92" s="25">
        <v>1</v>
      </c>
      <c r="AI92" s="25">
        <v>1</v>
      </c>
      <c r="AJ92" s="25">
        <v>1</v>
      </c>
      <c r="AK92" s="25">
        <v>1</v>
      </c>
      <c r="AL92" s="38" t="s">
        <v>49</v>
      </c>
      <c r="AM92" s="39">
        <v>100</v>
      </c>
      <c r="AN92" s="40">
        <v>150</v>
      </c>
      <c r="AO92" s="41">
        <v>0.94136470588235299</v>
      </c>
      <c r="AP92" s="26"/>
      <c r="AQ92" s="42" t="str">
        <f t="shared" si="2"/>
        <v/>
      </c>
      <c r="AR92" s="29"/>
      <c r="AS92" s="22"/>
      <c r="AT92" t="s">
        <v>50</v>
      </c>
    </row>
    <row r="93" spans="1:46" x14ac:dyDescent="0.25">
      <c r="A93" s="27" t="s">
        <v>14</v>
      </c>
      <c r="B93" s="28"/>
      <c r="C93" s="29" t="s">
        <v>310</v>
      </c>
      <c r="D93" s="50" t="s">
        <v>45</v>
      </c>
      <c r="E93" s="30" t="s">
        <v>278</v>
      </c>
      <c r="F93" s="30"/>
      <c r="G93" s="31" t="s">
        <v>311</v>
      </c>
      <c r="H93" s="32" t="s">
        <v>312</v>
      </c>
      <c r="I93" s="33"/>
      <c r="J93" s="34"/>
      <c r="K93" s="35"/>
      <c r="L93" s="36"/>
      <c r="M93" s="37">
        <v>30</v>
      </c>
      <c r="N93" s="23"/>
      <c r="O93" s="23"/>
      <c r="P93" s="23"/>
      <c r="Q93" s="24">
        <v>1</v>
      </c>
      <c r="R93" s="24">
        <v>1</v>
      </c>
      <c r="S93" s="23"/>
      <c r="T93" s="23"/>
      <c r="U93" s="23"/>
      <c r="V93" s="23"/>
      <c r="W93" s="23"/>
      <c r="X93" s="23"/>
      <c r="Y93" s="23"/>
      <c r="Z93" s="25">
        <v>1</v>
      </c>
      <c r="AA93" s="25">
        <v>1</v>
      </c>
      <c r="AB93" s="25">
        <v>1</v>
      </c>
      <c r="AC93" s="23"/>
      <c r="AD93" s="23"/>
      <c r="AE93" s="23"/>
      <c r="AF93" s="23"/>
      <c r="AG93" s="25">
        <v>1</v>
      </c>
      <c r="AH93" s="25">
        <v>1</v>
      </c>
      <c r="AI93" s="25">
        <v>1</v>
      </c>
      <c r="AJ93" s="25">
        <v>1</v>
      </c>
      <c r="AK93" s="25">
        <v>1</v>
      </c>
      <c r="AL93" s="38" t="s">
        <v>49</v>
      </c>
      <c r="AM93" s="39">
        <v>100</v>
      </c>
      <c r="AN93" s="40">
        <v>150</v>
      </c>
      <c r="AO93" s="41">
        <v>0.94136470588235299</v>
      </c>
      <c r="AP93" s="26"/>
      <c r="AQ93" s="42" t="str">
        <f t="shared" si="2"/>
        <v/>
      </c>
      <c r="AR93" s="29"/>
      <c r="AS93" s="22"/>
      <c r="AT93" t="s">
        <v>50</v>
      </c>
    </row>
    <row r="94" spans="1:46" x14ac:dyDescent="0.25">
      <c r="A94" s="27" t="s">
        <v>14</v>
      </c>
      <c r="B94" s="28" t="s">
        <v>89</v>
      </c>
      <c r="C94" s="29" t="s">
        <v>313</v>
      </c>
      <c r="D94" s="50" t="s">
        <v>45</v>
      </c>
      <c r="E94" s="30" t="s">
        <v>278</v>
      </c>
      <c r="F94" s="30"/>
      <c r="G94" s="31" t="s">
        <v>314</v>
      </c>
      <c r="H94" s="32" t="s">
        <v>315</v>
      </c>
      <c r="I94" s="33"/>
      <c r="J94" s="34"/>
      <c r="K94" s="35"/>
      <c r="L94" s="36"/>
      <c r="M94" s="37">
        <v>25</v>
      </c>
      <c r="N94" s="23"/>
      <c r="O94" s="23"/>
      <c r="P94" s="23"/>
      <c r="Q94" s="24">
        <v>1</v>
      </c>
      <c r="R94" s="24">
        <v>1</v>
      </c>
      <c r="S94" s="23"/>
      <c r="T94" s="23"/>
      <c r="U94" s="23"/>
      <c r="V94" s="23"/>
      <c r="W94" s="23"/>
      <c r="X94" s="23"/>
      <c r="Y94" s="23"/>
      <c r="Z94" s="25">
        <v>1</v>
      </c>
      <c r="AA94" s="25">
        <v>1</v>
      </c>
      <c r="AB94" s="25">
        <v>1</v>
      </c>
      <c r="AC94" s="23"/>
      <c r="AD94" s="23"/>
      <c r="AE94" s="23"/>
      <c r="AF94" s="23"/>
      <c r="AG94" s="25">
        <v>1</v>
      </c>
      <c r="AH94" s="25">
        <v>1</v>
      </c>
      <c r="AI94" s="25">
        <v>1</v>
      </c>
      <c r="AJ94" s="25">
        <v>1</v>
      </c>
      <c r="AK94" s="25">
        <v>1</v>
      </c>
      <c r="AL94" s="38" t="s">
        <v>49</v>
      </c>
      <c r="AM94" s="39">
        <v>100</v>
      </c>
      <c r="AN94" s="40">
        <v>150</v>
      </c>
      <c r="AO94" s="41">
        <v>0.94136470588235299</v>
      </c>
      <c r="AP94" s="26"/>
      <c r="AQ94" s="42" t="str">
        <f t="shared" si="2"/>
        <v/>
      </c>
      <c r="AR94" s="29"/>
      <c r="AS94" s="22"/>
      <c r="AT94" t="s">
        <v>50</v>
      </c>
    </row>
    <row r="95" spans="1:46" x14ac:dyDescent="0.25">
      <c r="A95" s="27" t="s">
        <v>14</v>
      </c>
      <c r="B95" s="28" t="s">
        <v>89</v>
      </c>
      <c r="C95" s="29" t="s">
        <v>316</v>
      </c>
      <c r="D95" s="50" t="s">
        <v>45</v>
      </c>
      <c r="E95" s="30" t="s">
        <v>278</v>
      </c>
      <c r="F95" s="30"/>
      <c r="G95" s="31" t="s">
        <v>317</v>
      </c>
      <c r="H95" s="32" t="s">
        <v>318</v>
      </c>
      <c r="I95" s="33"/>
      <c r="J95" s="34"/>
      <c r="K95" s="35"/>
      <c r="L95" s="36"/>
      <c r="M95" s="37">
        <v>20</v>
      </c>
      <c r="N95" s="23"/>
      <c r="O95" s="23"/>
      <c r="P95" s="23"/>
      <c r="Q95" s="24">
        <v>1</v>
      </c>
      <c r="R95" s="24">
        <v>1</v>
      </c>
      <c r="S95" s="23"/>
      <c r="T95" s="23"/>
      <c r="U95" s="23"/>
      <c r="V95" s="23"/>
      <c r="W95" s="23"/>
      <c r="X95" s="23"/>
      <c r="Y95" s="23"/>
      <c r="Z95" s="25">
        <v>1</v>
      </c>
      <c r="AA95" s="25">
        <v>1</v>
      </c>
      <c r="AB95" s="25">
        <v>1</v>
      </c>
      <c r="AC95" s="23"/>
      <c r="AD95" s="23"/>
      <c r="AE95" s="23"/>
      <c r="AF95" s="23"/>
      <c r="AG95" s="25">
        <v>1</v>
      </c>
      <c r="AH95" s="25">
        <v>1</v>
      </c>
      <c r="AI95" s="25">
        <v>1</v>
      </c>
      <c r="AJ95" s="25">
        <v>1</v>
      </c>
      <c r="AK95" s="25">
        <v>1</v>
      </c>
      <c r="AL95" s="38" t="s">
        <v>49</v>
      </c>
      <c r="AM95" s="39">
        <v>100</v>
      </c>
      <c r="AN95" s="40">
        <v>150</v>
      </c>
      <c r="AO95" s="41">
        <v>0.94136470588235299</v>
      </c>
      <c r="AP95" s="26"/>
      <c r="AQ95" s="42" t="str">
        <f t="shared" si="2"/>
        <v/>
      </c>
      <c r="AR95" s="29"/>
      <c r="AS95" s="22"/>
      <c r="AT95" t="s">
        <v>50</v>
      </c>
    </row>
    <row r="96" spans="1:46" x14ac:dyDescent="0.25">
      <c r="A96" s="27" t="s">
        <v>14</v>
      </c>
      <c r="B96" s="28"/>
      <c r="C96" s="29" t="s">
        <v>319</v>
      </c>
      <c r="D96" s="50" t="s">
        <v>45</v>
      </c>
      <c r="E96" s="30" t="s">
        <v>278</v>
      </c>
      <c r="F96" s="30"/>
      <c r="G96" s="31" t="s">
        <v>320</v>
      </c>
      <c r="H96" s="32" t="s">
        <v>321</v>
      </c>
      <c r="I96" s="33"/>
      <c r="J96" s="34"/>
      <c r="K96" s="35"/>
      <c r="L96" s="36"/>
      <c r="M96" s="37">
        <v>30</v>
      </c>
      <c r="N96" s="23"/>
      <c r="O96" s="23"/>
      <c r="P96" s="23"/>
      <c r="Q96" s="24">
        <v>1</v>
      </c>
      <c r="R96" s="24">
        <v>1</v>
      </c>
      <c r="S96" s="23"/>
      <c r="T96" s="23"/>
      <c r="U96" s="23"/>
      <c r="V96" s="23"/>
      <c r="W96" s="23"/>
      <c r="X96" s="23"/>
      <c r="Y96" s="23"/>
      <c r="Z96" s="25">
        <v>1</v>
      </c>
      <c r="AA96" s="25">
        <v>1</v>
      </c>
      <c r="AB96" s="25">
        <v>1</v>
      </c>
      <c r="AC96" s="23"/>
      <c r="AD96" s="23"/>
      <c r="AE96" s="23"/>
      <c r="AF96" s="23"/>
      <c r="AG96" s="25">
        <v>1</v>
      </c>
      <c r="AH96" s="25">
        <v>1</v>
      </c>
      <c r="AI96" s="25">
        <v>1</v>
      </c>
      <c r="AJ96" s="25">
        <v>1</v>
      </c>
      <c r="AK96" s="25">
        <v>1</v>
      </c>
      <c r="AL96" s="38" t="s">
        <v>49</v>
      </c>
      <c r="AM96" s="39">
        <v>100</v>
      </c>
      <c r="AN96" s="40">
        <v>150</v>
      </c>
      <c r="AO96" s="41">
        <v>0.86018823529411803</v>
      </c>
      <c r="AP96" s="26"/>
      <c r="AQ96" s="42" t="str">
        <f t="shared" si="2"/>
        <v/>
      </c>
      <c r="AR96" s="29"/>
      <c r="AS96" s="22"/>
      <c r="AT96" t="s">
        <v>50</v>
      </c>
    </row>
    <row r="97" spans="1:46" x14ac:dyDescent="0.25">
      <c r="A97" s="27" t="s">
        <v>14</v>
      </c>
      <c r="B97" s="28"/>
      <c r="C97" s="29" t="s">
        <v>322</v>
      </c>
      <c r="D97" s="50" t="s">
        <v>45</v>
      </c>
      <c r="E97" s="30" t="s">
        <v>278</v>
      </c>
      <c r="F97" s="30"/>
      <c r="G97" s="31" t="s">
        <v>323</v>
      </c>
      <c r="H97" s="32" t="s">
        <v>324</v>
      </c>
      <c r="I97" s="33"/>
      <c r="J97" s="34"/>
      <c r="K97" s="35"/>
      <c r="L97" s="36"/>
      <c r="M97" s="37">
        <v>20</v>
      </c>
      <c r="N97" s="23"/>
      <c r="O97" s="23"/>
      <c r="P97" s="23"/>
      <c r="Q97" s="24">
        <v>1</v>
      </c>
      <c r="R97" s="24">
        <v>1</v>
      </c>
      <c r="S97" s="23"/>
      <c r="T97" s="23"/>
      <c r="U97" s="23"/>
      <c r="V97" s="23"/>
      <c r="W97" s="23"/>
      <c r="X97" s="23"/>
      <c r="Y97" s="23"/>
      <c r="Z97" s="25">
        <v>1</v>
      </c>
      <c r="AA97" s="25">
        <v>1</v>
      </c>
      <c r="AB97" s="25">
        <v>1</v>
      </c>
      <c r="AC97" s="23"/>
      <c r="AD97" s="23"/>
      <c r="AE97" s="23"/>
      <c r="AF97" s="23"/>
      <c r="AG97" s="25">
        <v>1</v>
      </c>
      <c r="AH97" s="25">
        <v>1</v>
      </c>
      <c r="AI97" s="25">
        <v>1</v>
      </c>
      <c r="AJ97" s="25">
        <v>1</v>
      </c>
      <c r="AK97" s="25">
        <v>1</v>
      </c>
      <c r="AL97" s="38" t="s">
        <v>49</v>
      </c>
      <c r="AM97" s="39">
        <v>100</v>
      </c>
      <c r="AN97" s="40">
        <v>150</v>
      </c>
      <c r="AO97" s="41">
        <v>0.86018823529411803</v>
      </c>
      <c r="AP97" s="26"/>
      <c r="AQ97" s="42" t="str">
        <f t="shared" si="2"/>
        <v/>
      </c>
      <c r="AR97" s="29"/>
      <c r="AS97" s="22"/>
      <c r="AT97" t="s">
        <v>50</v>
      </c>
    </row>
    <row r="98" spans="1:46" x14ac:dyDescent="0.25">
      <c r="A98" s="27" t="s">
        <v>14</v>
      </c>
      <c r="B98" s="28"/>
      <c r="C98" s="29" t="s">
        <v>325</v>
      </c>
      <c r="D98" s="50" t="s">
        <v>45</v>
      </c>
      <c r="E98" s="30" t="s">
        <v>278</v>
      </c>
      <c r="F98" s="30"/>
      <c r="G98" s="31" t="s">
        <v>326</v>
      </c>
      <c r="H98" s="32" t="s">
        <v>327</v>
      </c>
      <c r="I98" s="33"/>
      <c r="J98" s="34"/>
      <c r="K98" s="35"/>
      <c r="L98" s="36"/>
      <c r="M98" s="37">
        <v>30</v>
      </c>
      <c r="N98" s="23"/>
      <c r="O98" s="23"/>
      <c r="P98" s="23"/>
      <c r="Q98" s="24">
        <v>1</v>
      </c>
      <c r="R98" s="24">
        <v>1</v>
      </c>
      <c r="S98" s="23"/>
      <c r="T98" s="23"/>
      <c r="U98" s="23"/>
      <c r="V98" s="23"/>
      <c r="W98" s="23"/>
      <c r="X98" s="23"/>
      <c r="Y98" s="23"/>
      <c r="Z98" s="25">
        <v>1</v>
      </c>
      <c r="AA98" s="25">
        <v>1</v>
      </c>
      <c r="AB98" s="25">
        <v>1</v>
      </c>
      <c r="AC98" s="23"/>
      <c r="AD98" s="23"/>
      <c r="AE98" s="23"/>
      <c r="AF98" s="23"/>
      <c r="AG98" s="25">
        <v>1</v>
      </c>
      <c r="AH98" s="25">
        <v>1</v>
      </c>
      <c r="AI98" s="25">
        <v>1</v>
      </c>
      <c r="AJ98" s="25">
        <v>1</v>
      </c>
      <c r="AK98" s="25">
        <v>1</v>
      </c>
      <c r="AL98" s="38" t="s">
        <v>49</v>
      </c>
      <c r="AM98" s="39">
        <v>100</v>
      </c>
      <c r="AN98" s="40">
        <v>150</v>
      </c>
      <c r="AO98" s="41">
        <v>0.94136470588235299</v>
      </c>
      <c r="AP98" s="26"/>
      <c r="AQ98" s="42" t="str">
        <f t="shared" si="2"/>
        <v/>
      </c>
      <c r="AR98" s="29"/>
      <c r="AS98" s="22"/>
      <c r="AT98" t="s">
        <v>50</v>
      </c>
    </row>
    <row r="99" spans="1:46" x14ac:dyDescent="0.25">
      <c r="A99" s="27" t="s">
        <v>14</v>
      </c>
      <c r="B99" s="28"/>
      <c r="C99" s="29" t="s">
        <v>328</v>
      </c>
      <c r="D99" s="50" t="s">
        <v>45</v>
      </c>
      <c r="E99" s="30" t="s">
        <v>278</v>
      </c>
      <c r="F99" s="30"/>
      <c r="G99" s="31" t="s">
        <v>329</v>
      </c>
      <c r="H99" s="32" t="s">
        <v>330</v>
      </c>
      <c r="I99" s="33"/>
      <c r="J99" s="34"/>
      <c r="K99" s="35"/>
      <c r="L99" s="36"/>
      <c r="M99" s="37">
        <v>20</v>
      </c>
      <c r="N99" s="23"/>
      <c r="O99" s="23"/>
      <c r="P99" s="23"/>
      <c r="Q99" s="24">
        <v>1</v>
      </c>
      <c r="R99" s="24">
        <v>1</v>
      </c>
      <c r="S99" s="23"/>
      <c r="T99" s="23"/>
      <c r="U99" s="23"/>
      <c r="V99" s="23"/>
      <c r="W99" s="23"/>
      <c r="X99" s="23"/>
      <c r="Y99" s="23"/>
      <c r="Z99" s="25">
        <v>1</v>
      </c>
      <c r="AA99" s="25">
        <v>1</v>
      </c>
      <c r="AB99" s="25">
        <v>1</v>
      </c>
      <c r="AC99" s="23"/>
      <c r="AD99" s="23"/>
      <c r="AE99" s="23"/>
      <c r="AF99" s="23"/>
      <c r="AG99" s="25">
        <v>1</v>
      </c>
      <c r="AH99" s="25">
        <v>1</v>
      </c>
      <c r="AI99" s="25">
        <v>1</v>
      </c>
      <c r="AJ99" s="25">
        <v>1</v>
      </c>
      <c r="AK99" s="25">
        <v>1</v>
      </c>
      <c r="AL99" s="38" t="s">
        <v>49</v>
      </c>
      <c r="AM99" s="39">
        <v>100</v>
      </c>
      <c r="AN99" s="40">
        <v>150</v>
      </c>
      <c r="AO99" s="41">
        <v>0.86018823529411803</v>
      </c>
      <c r="AP99" s="26"/>
      <c r="AQ99" s="42" t="str">
        <f t="shared" si="2"/>
        <v/>
      </c>
      <c r="AR99" s="29"/>
      <c r="AS99" s="22"/>
      <c r="AT99" t="s">
        <v>50</v>
      </c>
    </row>
    <row r="100" spans="1:46" x14ac:dyDescent="0.25">
      <c r="A100" s="27" t="s">
        <v>14</v>
      </c>
      <c r="B100" s="28"/>
      <c r="C100" s="29" t="s">
        <v>331</v>
      </c>
      <c r="D100" s="50" t="s">
        <v>45</v>
      </c>
      <c r="E100" s="30" t="s">
        <v>278</v>
      </c>
      <c r="F100" s="30"/>
      <c r="G100" s="31" t="s">
        <v>332</v>
      </c>
      <c r="H100" s="32" t="s">
        <v>333</v>
      </c>
      <c r="I100" s="33"/>
      <c r="J100" s="34"/>
      <c r="K100" s="35"/>
      <c r="L100" s="36"/>
      <c r="M100" s="37">
        <v>35</v>
      </c>
      <c r="N100" s="23"/>
      <c r="O100" s="23"/>
      <c r="P100" s="23"/>
      <c r="Q100" s="24">
        <v>1</v>
      </c>
      <c r="R100" s="23"/>
      <c r="S100" s="23"/>
      <c r="T100" s="23"/>
      <c r="U100" s="23"/>
      <c r="V100" s="23"/>
      <c r="W100" s="23"/>
      <c r="X100" s="23"/>
      <c r="Y100" s="23"/>
      <c r="Z100" s="25">
        <v>1</v>
      </c>
      <c r="AA100" s="25">
        <v>1</v>
      </c>
      <c r="AB100" s="25">
        <v>1</v>
      </c>
      <c r="AC100" s="23"/>
      <c r="AD100" s="23"/>
      <c r="AE100" s="23"/>
      <c r="AF100" s="23"/>
      <c r="AG100" s="25">
        <v>1</v>
      </c>
      <c r="AH100" s="25">
        <v>1</v>
      </c>
      <c r="AI100" s="25">
        <v>1</v>
      </c>
      <c r="AJ100" s="25">
        <v>1</v>
      </c>
      <c r="AK100" s="25">
        <v>1</v>
      </c>
      <c r="AL100" s="38" t="s">
        <v>49</v>
      </c>
      <c r="AM100" s="39">
        <v>100</v>
      </c>
      <c r="AN100" s="40">
        <v>150</v>
      </c>
      <c r="AO100" s="41">
        <v>0.94136470588235299</v>
      </c>
      <c r="AP100" s="26"/>
      <c r="AQ100" s="42" t="str">
        <f t="shared" si="2"/>
        <v/>
      </c>
      <c r="AR100" s="29"/>
      <c r="AS100" s="22"/>
      <c r="AT100" t="s">
        <v>50</v>
      </c>
    </row>
    <row r="101" spans="1:46" ht="25.5" customHeight="1" x14ac:dyDescent="0.25">
      <c r="A101" s="27" t="s">
        <v>14</v>
      </c>
      <c r="B101" s="28"/>
      <c r="C101" s="29" t="s">
        <v>334</v>
      </c>
      <c r="D101" s="50" t="s">
        <v>45</v>
      </c>
      <c r="E101" s="30" t="s">
        <v>278</v>
      </c>
      <c r="F101" s="30"/>
      <c r="G101" s="31" t="s">
        <v>335</v>
      </c>
      <c r="H101" s="32" t="s">
        <v>336</v>
      </c>
      <c r="I101" s="33"/>
      <c r="J101" s="34"/>
      <c r="K101" s="35"/>
      <c r="L101" s="36"/>
      <c r="M101" s="37">
        <v>30</v>
      </c>
      <c r="N101" s="23"/>
      <c r="O101" s="23"/>
      <c r="P101" s="23"/>
      <c r="Q101" s="24">
        <v>1</v>
      </c>
      <c r="R101" s="24">
        <v>1</v>
      </c>
      <c r="S101" s="23"/>
      <c r="T101" s="23"/>
      <c r="U101" s="23"/>
      <c r="V101" s="23"/>
      <c r="W101" s="23"/>
      <c r="X101" s="23"/>
      <c r="Y101" s="23"/>
      <c r="Z101" s="25">
        <v>1</v>
      </c>
      <c r="AA101" s="25">
        <v>1</v>
      </c>
      <c r="AB101" s="25">
        <v>1</v>
      </c>
      <c r="AC101" s="23"/>
      <c r="AD101" s="23"/>
      <c r="AE101" s="23"/>
      <c r="AF101" s="23"/>
      <c r="AG101" s="25">
        <v>1</v>
      </c>
      <c r="AH101" s="25">
        <v>1</v>
      </c>
      <c r="AI101" s="25">
        <v>1</v>
      </c>
      <c r="AJ101" s="25">
        <v>1</v>
      </c>
      <c r="AK101" s="25">
        <v>1</v>
      </c>
      <c r="AL101" s="38" t="s">
        <v>49</v>
      </c>
      <c r="AM101" s="39">
        <v>100</v>
      </c>
      <c r="AN101" s="40">
        <v>150</v>
      </c>
      <c r="AO101" s="41">
        <v>0.86018823529411803</v>
      </c>
      <c r="AP101" s="26"/>
      <c r="AQ101" s="42" t="str">
        <f t="shared" si="2"/>
        <v/>
      </c>
      <c r="AR101" s="29"/>
      <c r="AS101" s="22"/>
      <c r="AT101" t="s">
        <v>50</v>
      </c>
    </row>
    <row r="102" spans="1:46" ht="25.5" customHeight="1" x14ac:dyDescent="0.25"/>
    <row r="104" spans="1:46" ht="25.5" customHeight="1" x14ac:dyDescent="0.25"/>
    <row r="106" spans="1:46" ht="24" customHeight="1" x14ac:dyDescent="0.25"/>
    <row r="107" spans="1:46" ht="25.5" customHeight="1" x14ac:dyDescent="0.25"/>
    <row r="110" spans="1:46" ht="25.5" customHeight="1" x14ac:dyDescent="0.25"/>
    <row r="112" spans="1:46" ht="25.5" customHeight="1" x14ac:dyDescent="0.25"/>
    <row r="121" ht="25.5" customHeight="1" x14ac:dyDescent="0.25"/>
    <row r="122" ht="25.5" customHeight="1" x14ac:dyDescent="0.25"/>
    <row r="124" ht="25.5" customHeight="1" x14ac:dyDescent="0.25"/>
    <row r="126" ht="25.5" customHeight="1" x14ac:dyDescent="0.25"/>
    <row r="128" ht="25.5" customHeight="1" x14ac:dyDescent="0.25"/>
    <row r="129" ht="25.5" customHeight="1" x14ac:dyDescent="0.25"/>
    <row r="130" ht="25.5" customHeight="1" x14ac:dyDescent="0.25"/>
    <row r="137" ht="25.5" customHeight="1" x14ac:dyDescent="0.25"/>
    <row r="143" ht="25.5" customHeight="1" x14ac:dyDescent="0.25"/>
    <row r="146" ht="25.5" customHeight="1" x14ac:dyDescent="0.25"/>
    <row r="151" ht="25.5" customHeight="1" x14ac:dyDescent="0.25"/>
    <row r="154" ht="25.5" customHeight="1" x14ac:dyDescent="0.25"/>
    <row r="155" ht="25.5" customHeight="1" x14ac:dyDescent="0.25"/>
    <row r="158" ht="24" customHeight="1" x14ac:dyDescent="0.25"/>
    <row r="160" ht="25.5" customHeight="1" x14ac:dyDescent="0.25"/>
    <row r="165" ht="25.5" customHeight="1" x14ac:dyDescent="0.25"/>
    <row r="168" ht="25.5" customHeight="1" x14ac:dyDescent="0.25"/>
    <row r="171" ht="25.5" customHeight="1" x14ac:dyDescent="0.25"/>
    <row r="172" ht="25.5" customHeight="1" x14ac:dyDescent="0.25"/>
    <row r="174" ht="25.5" customHeight="1" x14ac:dyDescent="0.25"/>
    <row r="178" ht="25.5" customHeight="1" x14ac:dyDescent="0.25"/>
    <row r="180" ht="25.5" customHeight="1" x14ac:dyDescent="0.25"/>
    <row r="197" ht="25.5" customHeight="1" x14ac:dyDescent="0.25"/>
    <row r="200" ht="25.5" customHeight="1" x14ac:dyDescent="0.25"/>
    <row r="203" ht="25.5" customHeight="1" x14ac:dyDescent="0.25"/>
    <row r="204" ht="25.5" customHeight="1" x14ac:dyDescent="0.25"/>
    <row r="211" ht="25.5" customHeight="1" x14ac:dyDescent="0.25"/>
    <row r="212" ht="25.5" customHeight="1" x14ac:dyDescent="0.25"/>
    <row r="213" ht="24" customHeight="1" x14ac:dyDescent="0.25"/>
    <row r="214" ht="24" customHeight="1" x14ac:dyDescent="0.25"/>
    <row r="215" ht="24" customHeight="1" x14ac:dyDescent="0.25"/>
    <row r="216" ht="24" customHeight="1" x14ac:dyDescent="0.25"/>
    <row r="217" ht="24" customHeight="1" x14ac:dyDescent="0.25"/>
    <row r="218" ht="24" customHeight="1" x14ac:dyDescent="0.25"/>
    <row r="219" ht="24" customHeight="1" x14ac:dyDescent="0.25"/>
    <row r="220" ht="24" customHeight="1" x14ac:dyDescent="0.25"/>
    <row r="221" ht="15.75" customHeight="1" x14ac:dyDescent="0.25"/>
    <row r="235" ht="25.5" customHeight="1" x14ac:dyDescent="0.25"/>
  </sheetData>
  <autoFilter ref="A6:AT95" xr:uid="{00000000-0009-0000-0000-000000000000}">
    <sortState xmlns:xlrd2="http://schemas.microsoft.com/office/spreadsheetml/2017/richdata2" ref="A7:AT241">
      <sortCondition ref="C6:C241"/>
    </sortState>
  </autoFilter>
  <mergeCells count="8">
    <mergeCell ref="AP5:AS5"/>
    <mergeCell ref="H5:M5"/>
    <mergeCell ref="C4:AS4"/>
    <mergeCell ref="E3:AN3"/>
    <mergeCell ref="AL5:AN5"/>
    <mergeCell ref="Z5:AK5"/>
    <mergeCell ref="N5:Y5"/>
    <mergeCell ref="D5:G5"/>
  </mergeCells>
  <conditionalFormatting sqref="A7:M101 AL7:AQ101 AS7:AS101">
    <cfRule type="expression" dxfId="0" priority="2">
      <formula>AND(ISNUMBER($AP7),$AP7&gt;0)</formula>
    </cfRule>
  </conditionalFormatting>
  <dataValidations count="2">
    <dataValidation type="custom" allowBlank="1" showErrorMessage="1" errorTitle="Quantité non valide" error="Saisissez un nombre entier de plants. Pour les lignes marquées « ! » dans l’unité de vente, la quantité doit être au moins égale à cette unité." sqref="AP7:AP101" xr:uid="{00000000-0002-0000-0000-000000000000}">
      <formula1>AND(ISNUMBER(AP7),AP7&gt;=0,AP7=INT(AP7),OR($AR7&lt;&gt;1,AP7=0,AP7&gt;=$AM7))</formula1>
      <formula2>0</formula2>
    </dataValidation>
    <dataValidation type="list" allowBlank="1" errorTitle="Semaine de livraison" error="Choisissez une semaine paire figurant dans les mois de livraison de cette ligne (colonnes vertes)." promptTitle="Semaine souhaitée" prompt="Livraison uniquement les semaines paires ; la liste proposée correspond aux mois de livraison de cette ligne." sqref="AS7:AS101" xr:uid="{00000000-0002-0000-0000-000001000000}">
      <formula1>INDIRECT($AT7)</formula1>
      <formula2>0</formula2>
    </dataValidation>
  </dataValidations>
  <hyperlinks>
    <hyperlink ref="A7" r:id="rId1" xr:uid="{00000000-0004-0000-0000-000000000000}"/>
    <hyperlink ref="A8" r:id="rId2" xr:uid="{00000000-0004-0000-0000-000001000000}"/>
    <hyperlink ref="A9" r:id="rId3" xr:uid="{00000000-0004-0000-0000-000002000000}"/>
    <hyperlink ref="A10" r:id="rId4" xr:uid="{00000000-0004-0000-0000-000003000000}"/>
    <hyperlink ref="A11" r:id="rId5" xr:uid="{00000000-0004-0000-0000-000004000000}"/>
    <hyperlink ref="A12" r:id="rId6" xr:uid="{00000000-0004-0000-0000-000005000000}"/>
    <hyperlink ref="A13" r:id="rId7" xr:uid="{00000000-0004-0000-0000-000006000000}"/>
    <hyperlink ref="A14" r:id="rId8" xr:uid="{00000000-0004-0000-0000-000007000000}"/>
    <hyperlink ref="A15" r:id="rId9" xr:uid="{00000000-0004-0000-0000-000008000000}"/>
    <hyperlink ref="A16" r:id="rId10" xr:uid="{00000000-0004-0000-0000-000009000000}"/>
    <hyperlink ref="A17" r:id="rId11" xr:uid="{00000000-0004-0000-0000-00000A000000}"/>
    <hyperlink ref="A18" r:id="rId12" xr:uid="{00000000-0004-0000-0000-00000B000000}"/>
    <hyperlink ref="A19" r:id="rId13" xr:uid="{00000000-0004-0000-0000-00000C000000}"/>
    <hyperlink ref="A20" r:id="rId14" xr:uid="{00000000-0004-0000-0000-00000D000000}"/>
    <hyperlink ref="A21" r:id="rId15" xr:uid="{00000000-0004-0000-0000-00000E000000}"/>
    <hyperlink ref="A22" r:id="rId16" xr:uid="{00000000-0004-0000-0000-00000F000000}"/>
    <hyperlink ref="A23" r:id="rId17" xr:uid="{00000000-0004-0000-0000-000010000000}"/>
    <hyperlink ref="A24" r:id="rId18" xr:uid="{00000000-0004-0000-0000-000011000000}"/>
    <hyperlink ref="A25" r:id="rId19" xr:uid="{00000000-0004-0000-0000-000012000000}"/>
    <hyperlink ref="A26" r:id="rId20" xr:uid="{00000000-0004-0000-0000-000013000000}"/>
    <hyperlink ref="A27" r:id="rId21" xr:uid="{00000000-0004-0000-0000-000014000000}"/>
    <hyperlink ref="A28" r:id="rId22" xr:uid="{00000000-0004-0000-0000-000015000000}"/>
    <hyperlink ref="A29" r:id="rId23" xr:uid="{00000000-0004-0000-0000-000016000000}"/>
    <hyperlink ref="A30" r:id="rId24" xr:uid="{00000000-0004-0000-0000-000017000000}"/>
    <hyperlink ref="A31" r:id="rId25" xr:uid="{00000000-0004-0000-0000-000018000000}"/>
    <hyperlink ref="A32" r:id="rId26" xr:uid="{00000000-0004-0000-0000-000019000000}"/>
    <hyperlink ref="A33" r:id="rId27" xr:uid="{00000000-0004-0000-0000-00001A000000}"/>
    <hyperlink ref="A34" r:id="rId28" xr:uid="{00000000-0004-0000-0000-00001B000000}"/>
    <hyperlink ref="A35" r:id="rId29" xr:uid="{00000000-0004-0000-0000-00001C000000}"/>
    <hyperlink ref="A36" r:id="rId30" xr:uid="{00000000-0004-0000-0000-00001D000000}"/>
    <hyperlink ref="A37" r:id="rId31" xr:uid="{00000000-0004-0000-0000-00001E000000}"/>
    <hyperlink ref="A38" r:id="rId32" xr:uid="{00000000-0004-0000-0000-00001F000000}"/>
    <hyperlink ref="A39" r:id="rId33" xr:uid="{00000000-0004-0000-0000-000020000000}"/>
    <hyperlink ref="A40" r:id="rId34" xr:uid="{00000000-0004-0000-0000-000021000000}"/>
    <hyperlink ref="A41" r:id="rId35" xr:uid="{00000000-0004-0000-0000-000022000000}"/>
    <hyperlink ref="A42" r:id="rId36" xr:uid="{00000000-0004-0000-0000-000023000000}"/>
    <hyperlink ref="A43" r:id="rId37" xr:uid="{00000000-0004-0000-0000-000024000000}"/>
    <hyperlink ref="A44" r:id="rId38" xr:uid="{00000000-0004-0000-0000-000025000000}"/>
    <hyperlink ref="A45" r:id="rId39" xr:uid="{00000000-0004-0000-0000-000026000000}"/>
    <hyperlink ref="A46" r:id="rId40" xr:uid="{00000000-0004-0000-0000-000027000000}"/>
    <hyperlink ref="A47" r:id="rId41" xr:uid="{00000000-0004-0000-0000-000028000000}"/>
    <hyperlink ref="A48" r:id="rId42" xr:uid="{00000000-0004-0000-0000-000029000000}"/>
    <hyperlink ref="A49" r:id="rId43" xr:uid="{00000000-0004-0000-0000-00002A000000}"/>
    <hyperlink ref="A50" r:id="rId44" xr:uid="{00000000-0004-0000-0000-00002B000000}"/>
    <hyperlink ref="A51" r:id="rId45" xr:uid="{00000000-0004-0000-0000-00002C000000}"/>
    <hyperlink ref="A52" r:id="rId46" xr:uid="{00000000-0004-0000-0000-00002D000000}"/>
    <hyperlink ref="A53" r:id="rId47" xr:uid="{00000000-0004-0000-0000-00002E000000}"/>
    <hyperlink ref="A54" r:id="rId48" xr:uid="{00000000-0004-0000-0000-00002F000000}"/>
    <hyperlink ref="A55" r:id="rId49" xr:uid="{00000000-0004-0000-0000-000030000000}"/>
    <hyperlink ref="A56" r:id="rId50" xr:uid="{00000000-0004-0000-0000-000031000000}"/>
    <hyperlink ref="A57" r:id="rId51" xr:uid="{00000000-0004-0000-0000-000032000000}"/>
    <hyperlink ref="A58" r:id="rId52" xr:uid="{00000000-0004-0000-0000-000033000000}"/>
    <hyperlink ref="A59" r:id="rId53" xr:uid="{00000000-0004-0000-0000-000034000000}"/>
    <hyperlink ref="A60" r:id="rId54" xr:uid="{00000000-0004-0000-0000-000035000000}"/>
    <hyperlink ref="A61" r:id="rId55" xr:uid="{00000000-0004-0000-0000-000036000000}"/>
    <hyperlink ref="A62" r:id="rId56" xr:uid="{00000000-0004-0000-0000-000037000000}"/>
    <hyperlink ref="A63" r:id="rId57" xr:uid="{00000000-0004-0000-0000-000038000000}"/>
    <hyperlink ref="A64" r:id="rId58" xr:uid="{00000000-0004-0000-0000-000039000000}"/>
    <hyperlink ref="A65" r:id="rId59" xr:uid="{00000000-0004-0000-0000-00003A000000}"/>
    <hyperlink ref="A66" r:id="rId60" xr:uid="{00000000-0004-0000-0000-00003B000000}"/>
    <hyperlink ref="A67" r:id="rId61" xr:uid="{00000000-0004-0000-0000-00003C000000}"/>
    <hyperlink ref="A68" r:id="rId62" xr:uid="{00000000-0004-0000-0000-00003D000000}"/>
    <hyperlink ref="A69" r:id="rId63" xr:uid="{00000000-0004-0000-0000-00003E000000}"/>
    <hyperlink ref="A70" r:id="rId64" xr:uid="{00000000-0004-0000-0000-00003F000000}"/>
    <hyperlink ref="A71" r:id="rId65" xr:uid="{00000000-0004-0000-0000-000040000000}"/>
    <hyperlink ref="A72" r:id="rId66" xr:uid="{00000000-0004-0000-0000-000041000000}"/>
    <hyperlink ref="A73" r:id="rId67" xr:uid="{00000000-0004-0000-0000-000042000000}"/>
    <hyperlink ref="A74" r:id="rId68" xr:uid="{00000000-0004-0000-0000-000043000000}"/>
    <hyperlink ref="A75" r:id="rId69" xr:uid="{00000000-0004-0000-0000-000044000000}"/>
    <hyperlink ref="A76" r:id="rId70" xr:uid="{00000000-0004-0000-0000-000045000000}"/>
    <hyperlink ref="A77" r:id="rId71" xr:uid="{00000000-0004-0000-0000-000046000000}"/>
    <hyperlink ref="A78" r:id="rId72" xr:uid="{00000000-0004-0000-0000-000047000000}"/>
    <hyperlink ref="A79" r:id="rId73" xr:uid="{00000000-0004-0000-0000-000048000000}"/>
    <hyperlink ref="A80" r:id="rId74" xr:uid="{00000000-0004-0000-0000-000049000000}"/>
    <hyperlink ref="A81" r:id="rId75" xr:uid="{00000000-0004-0000-0000-00004A000000}"/>
    <hyperlink ref="A82" r:id="rId76" xr:uid="{00000000-0004-0000-0000-00004B000000}"/>
    <hyperlink ref="A83" r:id="rId77" xr:uid="{00000000-0004-0000-0000-00004C000000}"/>
    <hyperlink ref="A84" r:id="rId78" xr:uid="{00000000-0004-0000-0000-00004D000000}"/>
    <hyperlink ref="A85" r:id="rId79" xr:uid="{00000000-0004-0000-0000-00004E000000}"/>
    <hyperlink ref="A86" r:id="rId80" xr:uid="{00000000-0004-0000-0000-00004F000000}"/>
    <hyperlink ref="A87" r:id="rId81" xr:uid="{00000000-0004-0000-0000-000050000000}"/>
    <hyperlink ref="A88" r:id="rId82" xr:uid="{00000000-0004-0000-0000-000051000000}"/>
    <hyperlink ref="A89" r:id="rId83" xr:uid="{00000000-0004-0000-0000-000052000000}"/>
    <hyperlink ref="A90" r:id="rId84" xr:uid="{00000000-0004-0000-0000-000053000000}"/>
    <hyperlink ref="A91" r:id="rId85" xr:uid="{00000000-0004-0000-0000-000054000000}"/>
    <hyperlink ref="A92" r:id="rId86" xr:uid="{00000000-0004-0000-0000-000055000000}"/>
    <hyperlink ref="A93" r:id="rId87" xr:uid="{00000000-0004-0000-0000-000056000000}"/>
    <hyperlink ref="A94" r:id="rId88" xr:uid="{00000000-0004-0000-0000-000057000000}"/>
    <hyperlink ref="A95" r:id="rId89" xr:uid="{00000000-0004-0000-0000-000058000000}"/>
    <hyperlink ref="A96" r:id="rId90" xr:uid="{00000000-0004-0000-0000-000059000000}"/>
    <hyperlink ref="A97" r:id="rId91" xr:uid="{00000000-0004-0000-0000-00005A000000}"/>
    <hyperlink ref="A98" r:id="rId92" xr:uid="{00000000-0004-0000-0000-00005B000000}"/>
    <hyperlink ref="A99" r:id="rId93" xr:uid="{00000000-0004-0000-0000-00005C000000}"/>
    <hyperlink ref="A100" r:id="rId94" xr:uid="{00000000-0004-0000-0000-00005D000000}"/>
    <hyperlink ref="A101" r:id="rId95" xr:uid="{00000000-0004-0000-0000-00005E000000}"/>
  </hyperlinks>
  <pageMargins left="0.35" right="0.35" top="0.5" bottom="0.55000000000000004" header="0.511811023622047" footer="0.5"/>
  <pageSetup paperSize="8" fitToHeight="0" orientation="landscape" horizontalDpi="300" verticalDpi="300"/>
  <headerFooter>
    <oddFooter>&amp;C&amp;8 PLANTVIV – Catalogue racines nues et vivaces 2026-2027 – page &amp;P / &amp;N</oddFooter>
  </headerFooter>
  <drawing r:id="rId9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E9E9E"/>
  </sheetPr>
  <dimension ref="B2:B74"/>
  <sheetViews>
    <sheetView showGridLines="0" zoomScaleNormal="100" workbookViewId="0"/>
  </sheetViews>
  <sheetFormatPr baseColWidth="10" defaultColWidth="8.7109375" defaultRowHeight="15" x14ac:dyDescent="0.25"/>
  <cols>
    <col min="1" max="1" width="3" customWidth="1"/>
    <col min="2" max="2" width="130" customWidth="1"/>
  </cols>
  <sheetData>
    <row r="2" spans="2:2" ht="19.5" customHeight="1" x14ac:dyDescent="0.3">
      <c r="B2" s="44" t="s">
        <v>337</v>
      </c>
    </row>
    <row r="4" spans="2:2" ht="15" customHeight="1" x14ac:dyDescent="0.25">
      <c r="B4" s="46" t="s">
        <v>338</v>
      </c>
    </row>
    <row r="5" spans="2:2" ht="15" customHeight="1" x14ac:dyDescent="0.25">
      <c r="B5" t="s">
        <v>339</v>
      </c>
    </row>
    <row r="6" spans="2:2" ht="15" customHeight="1" x14ac:dyDescent="0.25">
      <c r="B6" s="45" t="s">
        <v>339</v>
      </c>
    </row>
    <row r="7" spans="2:2" ht="15" customHeight="1" x14ac:dyDescent="0.25">
      <c r="B7" s="46" t="s">
        <v>340</v>
      </c>
    </row>
    <row r="8" spans="2:2" ht="15" customHeight="1" x14ac:dyDescent="0.25">
      <c r="B8" s="46" t="s">
        <v>341</v>
      </c>
    </row>
    <row r="9" spans="2:2" ht="15" customHeight="1" x14ac:dyDescent="0.25">
      <c r="B9" s="46" t="s">
        <v>342</v>
      </c>
    </row>
    <row r="10" spans="2:2" ht="15" customHeight="1" x14ac:dyDescent="0.25">
      <c r="B10" t="s">
        <v>343</v>
      </c>
    </row>
    <row r="11" spans="2:2" ht="15" customHeight="1" x14ac:dyDescent="0.25">
      <c r="B11" s="45" t="s">
        <v>343</v>
      </c>
    </row>
    <row r="12" spans="2:2" ht="15" customHeight="1" x14ac:dyDescent="0.25">
      <c r="B12" s="46" t="s">
        <v>344</v>
      </c>
    </row>
    <row r="13" spans="2:2" ht="15" customHeight="1" x14ac:dyDescent="0.25">
      <c r="B13" s="46" t="s">
        <v>345</v>
      </c>
    </row>
    <row r="14" spans="2:2" ht="23.25" customHeight="1" x14ac:dyDescent="0.25">
      <c r="B14" s="46" t="s">
        <v>346</v>
      </c>
    </row>
    <row r="15" spans="2:2" ht="23.25" customHeight="1" x14ac:dyDescent="0.25">
      <c r="B15" s="46" t="s">
        <v>347</v>
      </c>
    </row>
    <row r="16" spans="2:2" ht="15" customHeight="1" x14ac:dyDescent="0.25">
      <c r="B16" s="46" t="s">
        <v>348</v>
      </c>
    </row>
    <row r="17" spans="2:2" ht="15" customHeight="1" x14ac:dyDescent="0.25">
      <c r="B17" t="s">
        <v>349</v>
      </c>
    </row>
    <row r="18" spans="2:2" ht="15" customHeight="1" x14ac:dyDescent="0.25">
      <c r="B18" s="45" t="s">
        <v>349</v>
      </c>
    </row>
    <row r="19" spans="2:2" ht="15" customHeight="1" x14ac:dyDescent="0.25">
      <c r="B19" s="46" t="s">
        <v>350</v>
      </c>
    </row>
    <row r="20" spans="2:2" ht="15" customHeight="1" x14ac:dyDescent="0.25">
      <c r="B20" s="46" t="s">
        <v>351</v>
      </c>
    </row>
    <row r="21" spans="2:2" ht="15" customHeight="1" x14ac:dyDescent="0.25">
      <c r="B21" s="46" t="s">
        <v>352</v>
      </c>
    </row>
    <row r="22" spans="2:2" ht="15" customHeight="1" x14ac:dyDescent="0.25">
      <c r="B22" s="46" t="s">
        <v>353</v>
      </c>
    </row>
    <row r="23" spans="2:2" ht="15" customHeight="1" x14ac:dyDescent="0.25">
      <c r="B23" s="46" t="s">
        <v>354</v>
      </c>
    </row>
    <row r="24" spans="2:2" ht="15" customHeight="1" x14ac:dyDescent="0.25">
      <c r="B24" t="s">
        <v>355</v>
      </c>
    </row>
    <row r="25" spans="2:2" ht="15" customHeight="1" x14ac:dyDescent="0.25">
      <c r="B25" s="45" t="s">
        <v>356</v>
      </c>
    </row>
    <row r="26" spans="2:2" ht="15" customHeight="1" x14ac:dyDescent="0.25">
      <c r="B26" s="46" t="s">
        <v>357</v>
      </c>
    </row>
    <row r="27" spans="2:2" ht="15" customHeight="1" x14ac:dyDescent="0.25">
      <c r="B27" s="46" t="s">
        <v>358</v>
      </c>
    </row>
    <row r="28" spans="2:2" ht="15" customHeight="1" x14ac:dyDescent="0.25">
      <c r="B28" s="46" t="s">
        <v>359</v>
      </c>
    </row>
    <row r="29" spans="2:2" ht="15" customHeight="1" x14ac:dyDescent="0.25">
      <c r="B29" s="46" t="s">
        <v>360</v>
      </c>
    </row>
    <row r="30" spans="2:2" ht="15" customHeight="1" x14ac:dyDescent="0.25">
      <c r="B30" s="46" t="s">
        <v>361</v>
      </c>
    </row>
    <row r="31" spans="2:2" ht="15" customHeight="1" x14ac:dyDescent="0.25">
      <c r="B31" s="46" t="s">
        <v>362</v>
      </c>
    </row>
    <row r="32" spans="2:2" ht="15" customHeight="1" x14ac:dyDescent="0.25">
      <c r="B32" s="46" t="s">
        <v>363</v>
      </c>
    </row>
    <row r="33" spans="2:2" ht="15" customHeight="1" x14ac:dyDescent="0.25">
      <c r="B33" s="46" t="s">
        <v>364</v>
      </c>
    </row>
    <row r="34" spans="2:2" ht="15" customHeight="1" x14ac:dyDescent="0.25">
      <c r="B34" s="46" t="s">
        <v>365</v>
      </c>
    </row>
    <row r="35" spans="2:2" ht="15" customHeight="1" x14ac:dyDescent="0.25">
      <c r="B35" t="s">
        <v>366</v>
      </c>
    </row>
    <row r="36" spans="2:2" ht="15" customHeight="1" x14ac:dyDescent="0.25">
      <c r="B36" s="45" t="s">
        <v>367</v>
      </c>
    </row>
    <row r="37" spans="2:2" ht="15" customHeight="1" x14ac:dyDescent="0.25">
      <c r="B37" s="46" t="s">
        <v>368</v>
      </c>
    </row>
    <row r="38" spans="2:2" ht="15" customHeight="1" x14ac:dyDescent="0.25">
      <c r="B38" s="46" t="s">
        <v>369</v>
      </c>
    </row>
    <row r="39" spans="2:2" ht="15" customHeight="1" x14ac:dyDescent="0.25">
      <c r="B39" t="s">
        <v>370</v>
      </c>
    </row>
    <row r="40" spans="2:2" ht="15" customHeight="1" x14ac:dyDescent="0.25">
      <c r="B40" s="45" t="s">
        <v>370</v>
      </c>
    </row>
    <row r="41" spans="2:2" ht="15" customHeight="1" x14ac:dyDescent="0.25">
      <c r="B41" s="46" t="s">
        <v>371</v>
      </c>
    </row>
    <row r="42" spans="2:2" ht="23.25" customHeight="1" x14ac:dyDescent="0.25">
      <c r="B42" s="46" t="s">
        <v>372</v>
      </c>
    </row>
    <row r="43" spans="2:2" ht="15" customHeight="1" x14ac:dyDescent="0.25">
      <c r="B43" t="s">
        <v>373</v>
      </c>
    </row>
    <row r="44" spans="2:2" ht="15" customHeight="1" x14ac:dyDescent="0.25">
      <c r="B44" s="45" t="s">
        <v>373</v>
      </c>
    </row>
    <row r="45" spans="2:2" ht="15" customHeight="1" x14ac:dyDescent="0.25">
      <c r="B45" s="46" t="s">
        <v>374</v>
      </c>
    </row>
    <row r="46" spans="2:2" ht="15" customHeight="1" x14ac:dyDescent="0.25">
      <c r="B46" s="46" t="s">
        <v>375</v>
      </c>
    </row>
    <row r="47" spans="2:2" ht="15" customHeight="1" x14ac:dyDescent="0.25">
      <c r="B47" s="46" t="s">
        <v>376</v>
      </c>
    </row>
    <row r="48" spans="2:2" ht="15" customHeight="1" x14ac:dyDescent="0.25">
      <c r="B48" t="s">
        <v>377</v>
      </c>
    </row>
    <row r="49" spans="2:2" ht="15" customHeight="1" x14ac:dyDescent="0.25">
      <c r="B49" s="45" t="s">
        <v>377</v>
      </c>
    </row>
    <row r="50" spans="2:2" ht="15" customHeight="1" x14ac:dyDescent="0.25">
      <c r="B50" s="46" t="s">
        <v>378</v>
      </c>
    </row>
    <row r="51" spans="2:2" ht="15" customHeight="1" x14ac:dyDescent="0.25">
      <c r="B51" t="s">
        <v>379</v>
      </c>
    </row>
    <row r="52" spans="2:2" ht="15" customHeight="1" x14ac:dyDescent="0.25">
      <c r="B52" s="45" t="s">
        <v>379</v>
      </c>
    </row>
    <row r="53" spans="2:2" ht="15" customHeight="1" x14ac:dyDescent="0.25">
      <c r="B53" s="46" t="s">
        <v>380</v>
      </c>
    </row>
    <row r="54" spans="2:2" ht="23.25" customHeight="1" x14ac:dyDescent="0.25">
      <c r="B54" s="46" t="s">
        <v>381</v>
      </c>
    </row>
    <row r="55" spans="2:2" ht="15" customHeight="1" x14ac:dyDescent="0.25">
      <c r="B55" s="46" t="s">
        <v>382</v>
      </c>
    </row>
    <row r="56" spans="2:2" ht="15" customHeight="1" x14ac:dyDescent="0.25">
      <c r="B56" s="46" t="s">
        <v>383</v>
      </c>
    </row>
    <row r="57" spans="2:2" ht="15" customHeight="1" x14ac:dyDescent="0.25">
      <c r="B57" s="46" t="s">
        <v>384</v>
      </c>
    </row>
    <row r="58" spans="2:2" ht="15" customHeight="1" x14ac:dyDescent="0.25">
      <c r="B58" s="46" t="s">
        <v>385</v>
      </c>
    </row>
    <row r="59" spans="2:2" ht="15" customHeight="1" x14ac:dyDescent="0.25">
      <c r="B59" s="46" t="s">
        <v>386</v>
      </c>
    </row>
    <row r="60" spans="2:2" ht="15" customHeight="1" x14ac:dyDescent="0.25">
      <c r="B60" t="s">
        <v>387</v>
      </c>
    </row>
    <row r="61" spans="2:2" ht="15" customHeight="1" x14ac:dyDescent="0.25">
      <c r="B61" s="45" t="s">
        <v>387</v>
      </c>
    </row>
    <row r="62" spans="2:2" ht="23.25" customHeight="1" x14ac:dyDescent="0.25">
      <c r="B62" s="46" t="s">
        <v>388</v>
      </c>
    </row>
    <row r="63" spans="2:2" ht="15" customHeight="1" x14ac:dyDescent="0.25">
      <c r="B63" s="46" t="s">
        <v>389</v>
      </c>
    </row>
    <row r="64" spans="2:2" ht="15" customHeight="1" x14ac:dyDescent="0.25">
      <c r="B64" s="46" t="s">
        <v>390</v>
      </c>
    </row>
    <row r="65" spans="2:2" ht="23.25" customHeight="1" x14ac:dyDescent="0.25">
      <c r="B65" s="46" t="s">
        <v>391</v>
      </c>
    </row>
    <row r="67" spans="2:2" ht="15" customHeight="1" x14ac:dyDescent="0.25">
      <c r="B67" s="45" t="s">
        <v>392</v>
      </c>
    </row>
    <row r="68" spans="2:2" ht="15" customHeight="1" x14ac:dyDescent="0.25">
      <c r="B68" s="46" t="s">
        <v>393</v>
      </c>
    </row>
    <row r="69" spans="2:2" ht="15" customHeight="1" x14ac:dyDescent="0.25">
      <c r="B69" s="46" t="s">
        <v>394</v>
      </c>
    </row>
    <row r="70" spans="2:2" ht="15" customHeight="1" x14ac:dyDescent="0.25">
      <c r="B70" s="46" t="s">
        <v>395</v>
      </c>
    </row>
    <row r="71" spans="2:2" ht="15" customHeight="1" x14ac:dyDescent="0.25">
      <c r="B71" s="46" t="s">
        <v>396</v>
      </c>
    </row>
    <row r="72" spans="2:2" ht="15" customHeight="1" x14ac:dyDescent="0.25">
      <c r="B72" s="46" t="s">
        <v>397</v>
      </c>
    </row>
    <row r="73" spans="2:2" ht="15" customHeight="1" x14ac:dyDescent="0.25">
      <c r="B73" s="46" t="s">
        <v>398</v>
      </c>
    </row>
    <row r="74" spans="2:2" ht="23.25" customHeight="1" x14ac:dyDescent="0.25">
      <c r="B74" s="46" t="s">
        <v>399</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27"/>
  <sheetViews>
    <sheetView zoomScaleNormal="100" workbookViewId="0"/>
  </sheetViews>
  <sheetFormatPr baseColWidth="10" defaultColWidth="8.7109375" defaultRowHeight="15" x14ac:dyDescent="0.25"/>
  <sheetData>
    <row r="1" spans="1:39" ht="15" customHeight="1" x14ac:dyDescent="0.25">
      <c r="A1" t="s">
        <v>400</v>
      </c>
      <c r="B1" t="s">
        <v>401</v>
      </c>
      <c r="C1" t="s">
        <v>402</v>
      </c>
      <c r="D1" t="s">
        <v>403</v>
      </c>
      <c r="E1" t="s">
        <v>404</v>
      </c>
      <c r="F1" t="s">
        <v>405</v>
      </c>
      <c r="G1" t="s">
        <v>406</v>
      </c>
      <c r="H1" t="s">
        <v>407</v>
      </c>
      <c r="I1" t="s">
        <v>408</v>
      </c>
      <c r="J1" t="s">
        <v>409</v>
      </c>
      <c r="K1" t="s">
        <v>410</v>
      </c>
      <c r="L1" t="s">
        <v>411</v>
      </c>
      <c r="M1" t="s">
        <v>412</v>
      </c>
      <c r="N1" t="s">
        <v>413</v>
      </c>
      <c r="O1" t="s">
        <v>414</v>
      </c>
      <c r="P1" t="s">
        <v>415</v>
      </c>
      <c r="Q1" t="s">
        <v>416</v>
      </c>
      <c r="R1" t="s">
        <v>417</v>
      </c>
      <c r="S1" t="s">
        <v>418</v>
      </c>
      <c r="T1" t="s">
        <v>419</v>
      </c>
      <c r="U1" t="s">
        <v>420</v>
      </c>
      <c r="V1" t="s">
        <v>421</v>
      </c>
      <c r="W1" t="s">
        <v>422</v>
      </c>
      <c r="X1" t="s">
        <v>423</v>
      </c>
      <c r="Y1" t="s">
        <v>424</v>
      </c>
      <c r="Z1" t="s">
        <v>50</v>
      </c>
      <c r="AA1" t="s">
        <v>120</v>
      </c>
      <c r="AB1" t="s">
        <v>425</v>
      </c>
      <c r="AC1" t="s">
        <v>426</v>
      </c>
      <c r="AD1" t="s">
        <v>427</v>
      </c>
      <c r="AE1" t="s">
        <v>428</v>
      </c>
      <c r="AF1" t="s">
        <v>429</v>
      </c>
      <c r="AG1" t="s">
        <v>430</v>
      </c>
      <c r="AH1" t="s">
        <v>431</v>
      </c>
      <c r="AI1" t="s">
        <v>432</v>
      </c>
      <c r="AJ1" t="s">
        <v>433</v>
      </c>
      <c r="AK1" t="s">
        <v>434</v>
      </c>
      <c r="AL1" t="s">
        <v>435</v>
      </c>
      <c r="AM1" t="s">
        <v>436</v>
      </c>
    </row>
    <row r="2" spans="1:39" ht="15" customHeight="1" x14ac:dyDescent="0.25">
      <c r="A2">
        <v>2</v>
      </c>
      <c r="B2">
        <v>2</v>
      </c>
      <c r="C2">
        <v>2</v>
      </c>
      <c r="D2">
        <v>2</v>
      </c>
      <c r="E2">
        <v>32</v>
      </c>
      <c r="F2">
        <v>36</v>
      </c>
      <c r="G2">
        <v>32</v>
      </c>
      <c r="H2">
        <v>2</v>
      </c>
      <c r="I2">
        <v>2</v>
      </c>
      <c r="J2">
        <v>44</v>
      </c>
      <c r="K2">
        <v>2</v>
      </c>
      <c r="L2">
        <v>6</v>
      </c>
      <c r="M2">
        <v>32</v>
      </c>
      <c r="N2">
        <v>2</v>
      </c>
      <c r="O2">
        <v>2</v>
      </c>
      <c r="P2">
        <v>32</v>
      </c>
      <c r="Q2">
        <v>2</v>
      </c>
      <c r="R2">
        <v>2</v>
      </c>
      <c r="S2">
        <v>2</v>
      </c>
      <c r="T2">
        <v>2</v>
      </c>
      <c r="U2">
        <v>6</v>
      </c>
      <c r="V2">
        <v>14</v>
      </c>
      <c r="W2">
        <v>32</v>
      </c>
      <c r="X2">
        <v>2</v>
      </c>
      <c r="Y2">
        <v>2</v>
      </c>
      <c r="Z2">
        <v>2</v>
      </c>
      <c r="AA2">
        <v>2</v>
      </c>
      <c r="AB2">
        <v>2</v>
      </c>
      <c r="AC2">
        <v>36</v>
      </c>
      <c r="AD2">
        <v>10</v>
      </c>
      <c r="AE2">
        <v>2</v>
      </c>
      <c r="AF2">
        <v>40</v>
      </c>
      <c r="AG2">
        <v>2</v>
      </c>
      <c r="AH2">
        <v>2</v>
      </c>
      <c r="AI2">
        <v>2</v>
      </c>
      <c r="AJ2">
        <v>2</v>
      </c>
      <c r="AK2">
        <v>2</v>
      </c>
      <c r="AL2">
        <v>2</v>
      </c>
      <c r="AM2">
        <v>26</v>
      </c>
    </row>
    <row r="3" spans="1:39" ht="15" customHeight="1" x14ac:dyDescent="0.25">
      <c r="A3">
        <v>4</v>
      </c>
      <c r="B3">
        <v>4</v>
      </c>
      <c r="C3">
        <v>4</v>
      </c>
      <c r="D3">
        <v>4</v>
      </c>
      <c r="E3">
        <v>34</v>
      </c>
      <c r="F3">
        <v>38</v>
      </c>
      <c r="G3">
        <v>34</v>
      </c>
      <c r="H3">
        <v>4</v>
      </c>
      <c r="I3">
        <v>4</v>
      </c>
      <c r="J3">
        <v>46</v>
      </c>
      <c r="K3">
        <v>4</v>
      </c>
      <c r="L3">
        <v>8</v>
      </c>
      <c r="M3">
        <v>34</v>
      </c>
      <c r="N3">
        <v>4</v>
      </c>
      <c r="O3">
        <v>4</v>
      </c>
      <c r="P3">
        <v>34</v>
      </c>
      <c r="Q3">
        <v>4</v>
      </c>
      <c r="R3">
        <v>4</v>
      </c>
      <c r="S3">
        <v>4</v>
      </c>
      <c r="T3">
        <v>4</v>
      </c>
      <c r="U3">
        <v>8</v>
      </c>
      <c r="V3">
        <v>16</v>
      </c>
      <c r="W3">
        <v>34</v>
      </c>
      <c r="X3">
        <v>4</v>
      </c>
      <c r="Y3">
        <v>4</v>
      </c>
      <c r="Z3">
        <v>4</v>
      </c>
      <c r="AA3">
        <v>4</v>
      </c>
      <c r="AB3">
        <v>4</v>
      </c>
      <c r="AC3">
        <v>38</v>
      </c>
      <c r="AD3">
        <v>12</v>
      </c>
      <c r="AE3">
        <v>4</v>
      </c>
      <c r="AF3">
        <v>42</v>
      </c>
      <c r="AG3">
        <v>4</v>
      </c>
      <c r="AH3">
        <v>4</v>
      </c>
      <c r="AI3">
        <v>4</v>
      </c>
      <c r="AJ3">
        <v>4</v>
      </c>
      <c r="AK3">
        <v>4</v>
      </c>
      <c r="AL3">
        <v>4</v>
      </c>
      <c r="AM3">
        <v>28</v>
      </c>
    </row>
    <row r="4" spans="1:39" ht="15" customHeight="1" x14ac:dyDescent="0.25">
      <c r="A4">
        <v>6</v>
      </c>
      <c r="B4">
        <v>6</v>
      </c>
      <c r="C4">
        <v>6</v>
      </c>
      <c r="D4">
        <v>6</v>
      </c>
      <c r="E4">
        <v>36</v>
      </c>
      <c r="F4">
        <v>40</v>
      </c>
      <c r="H4">
        <v>6</v>
      </c>
      <c r="I4">
        <v>6</v>
      </c>
      <c r="J4">
        <v>48</v>
      </c>
      <c r="K4">
        <v>6</v>
      </c>
      <c r="L4">
        <v>10</v>
      </c>
      <c r="M4">
        <v>36</v>
      </c>
      <c r="N4">
        <v>6</v>
      </c>
      <c r="O4">
        <v>6</v>
      </c>
      <c r="P4">
        <v>36</v>
      </c>
      <c r="Q4">
        <v>6</v>
      </c>
      <c r="R4">
        <v>6</v>
      </c>
      <c r="S4">
        <v>6</v>
      </c>
      <c r="T4">
        <v>6</v>
      </c>
      <c r="U4">
        <v>10</v>
      </c>
      <c r="V4">
        <v>18</v>
      </c>
      <c r="W4">
        <v>36</v>
      </c>
      <c r="X4">
        <v>6</v>
      </c>
      <c r="Y4">
        <v>44</v>
      </c>
      <c r="Z4">
        <v>6</v>
      </c>
      <c r="AA4">
        <v>6</v>
      </c>
      <c r="AB4">
        <v>40</v>
      </c>
      <c r="AC4">
        <v>40</v>
      </c>
      <c r="AD4">
        <v>14</v>
      </c>
      <c r="AE4">
        <v>6</v>
      </c>
      <c r="AF4">
        <v>44</v>
      </c>
      <c r="AG4">
        <v>48</v>
      </c>
      <c r="AI4">
        <v>32</v>
      </c>
      <c r="AJ4">
        <v>6</v>
      </c>
      <c r="AK4">
        <v>6</v>
      </c>
      <c r="AL4">
        <v>6</v>
      </c>
      <c r="AM4">
        <v>30</v>
      </c>
    </row>
    <row r="5" spans="1:39" ht="15" customHeight="1" x14ac:dyDescent="0.25">
      <c r="A5">
        <v>8</v>
      </c>
      <c r="B5">
        <v>8</v>
      </c>
      <c r="C5">
        <v>8</v>
      </c>
      <c r="D5">
        <v>8</v>
      </c>
      <c r="E5">
        <v>38</v>
      </c>
      <c r="F5">
        <v>42</v>
      </c>
      <c r="H5">
        <v>8</v>
      </c>
      <c r="I5">
        <v>8</v>
      </c>
      <c r="K5">
        <v>8</v>
      </c>
      <c r="L5">
        <v>12</v>
      </c>
      <c r="M5">
        <v>38</v>
      </c>
      <c r="N5">
        <v>8</v>
      </c>
      <c r="O5">
        <v>8</v>
      </c>
      <c r="P5">
        <v>38</v>
      </c>
      <c r="Q5">
        <v>8</v>
      </c>
      <c r="R5">
        <v>8</v>
      </c>
      <c r="S5">
        <v>8</v>
      </c>
      <c r="T5">
        <v>8</v>
      </c>
      <c r="U5">
        <v>12</v>
      </c>
      <c r="V5">
        <v>20</v>
      </c>
      <c r="W5">
        <v>38</v>
      </c>
      <c r="X5">
        <v>8</v>
      </c>
      <c r="Y5">
        <v>46</v>
      </c>
      <c r="Z5">
        <v>8</v>
      </c>
      <c r="AA5">
        <v>8</v>
      </c>
      <c r="AB5">
        <v>42</v>
      </c>
      <c r="AC5">
        <v>42</v>
      </c>
      <c r="AD5">
        <v>16</v>
      </c>
      <c r="AE5">
        <v>8</v>
      </c>
      <c r="AF5">
        <v>46</v>
      </c>
      <c r="AG5">
        <v>50</v>
      </c>
      <c r="AI5">
        <v>34</v>
      </c>
      <c r="AJ5">
        <v>8</v>
      </c>
      <c r="AK5">
        <v>8</v>
      </c>
      <c r="AL5">
        <v>8</v>
      </c>
      <c r="AM5">
        <v>32</v>
      </c>
    </row>
    <row r="6" spans="1:39" ht="15" customHeight="1" x14ac:dyDescent="0.25">
      <c r="A6">
        <v>10</v>
      </c>
      <c r="B6">
        <v>10</v>
      </c>
      <c r="C6">
        <v>10</v>
      </c>
      <c r="D6">
        <v>44</v>
      </c>
      <c r="E6">
        <v>40</v>
      </c>
      <c r="F6">
        <v>44</v>
      </c>
      <c r="H6">
        <v>10</v>
      </c>
      <c r="I6">
        <v>10</v>
      </c>
      <c r="K6">
        <v>10</v>
      </c>
      <c r="M6">
        <v>40</v>
      </c>
      <c r="N6">
        <v>10</v>
      </c>
      <c r="O6">
        <v>32</v>
      </c>
      <c r="Q6">
        <v>10</v>
      </c>
      <c r="R6">
        <v>10</v>
      </c>
      <c r="S6">
        <v>36</v>
      </c>
      <c r="T6">
        <v>10</v>
      </c>
      <c r="U6">
        <v>14</v>
      </c>
      <c r="V6">
        <v>22</v>
      </c>
      <c r="W6">
        <v>40</v>
      </c>
      <c r="X6">
        <v>10</v>
      </c>
      <c r="Y6">
        <v>48</v>
      </c>
      <c r="Z6">
        <v>10</v>
      </c>
      <c r="AA6">
        <v>10</v>
      </c>
      <c r="AB6">
        <v>44</v>
      </c>
      <c r="AC6">
        <v>44</v>
      </c>
      <c r="AD6">
        <v>18</v>
      </c>
      <c r="AE6">
        <v>10</v>
      </c>
      <c r="AF6">
        <v>48</v>
      </c>
      <c r="AG6">
        <v>52</v>
      </c>
      <c r="AI6">
        <v>36</v>
      </c>
      <c r="AJ6">
        <v>10</v>
      </c>
      <c r="AL6">
        <v>48</v>
      </c>
      <c r="AM6">
        <v>34</v>
      </c>
    </row>
    <row r="7" spans="1:39" ht="15" customHeight="1" x14ac:dyDescent="0.25">
      <c r="A7">
        <v>12</v>
      </c>
      <c r="B7">
        <v>12</v>
      </c>
      <c r="C7">
        <v>12</v>
      </c>
      <c r="D7">
        <v>46</v>
      </c>
      <c r="E7">
        <v>42</v>
      </c>
      <c r="F7">
        <v>46</v>
      </c>
      <c r="H7">
        <v>12</v>
      </c>
      <c r="I7">
        <v>12</v>
      </c>
      <c r="K7">
        <v>12</v>
      </c>
      <c r="M7">
        <v>42</v>
      </c>
      <c r="N7">
        <v>12</v>
      </c>
      <c r="O7">
        <v>34</v>
      </c>
      <c r="Q7">
        <v>12</v>
      </c>
      <c r="R7">
        <v>12</v>
      </c>
      <c r="S7">
        <v>38</v>
      </c>
      <c r="T7">
        <v>12</v>
      </c>
      <c r="U7">
        <v>16</v>
      </c>
      <c r="V7">
        <v>24</v>
      </c>
      <c r="W7">
        <v>42</v>
      </c>
      <c r="X7">
        <v>12</v>
      </c>
      <c r="Y7">
        <v>50</v>
      </c>
      <c r="Z7">
        <v>12</v>
      </c>
      <c r="AA7">
        <v>12</v>
      </c>
      <c r="AB7">
        <v>46</v>
      </c>
      <c r="AC7">
        <v>46</v>
      </c>
      <c r="AD7">
        <v>20</v>
      </c>
      <c r="AE7">
        <v>12</v>
      </c>
      <c r="AF7">
        <v>50</v>
      </c>
      <c r="AI7">
        <v>38</v>
      </c>
      <c r="AJ7">
        <v>12</v>
      </c>
      <c r="AL7">
        <v>50</v>
      </c>
      <c r="AM7">
        <v>36</v>
      </c>
    </row>
    <row r="8" spans="1:39" ht="15" customHeight="1" x14ac:dyDescent="0.25">
      <c r="A8">
        <v>44</v>
      </c>
      <c r="B8">
        <v>14</v>
      </c>
      <c r="C8">
        <v>36</v>
      </c>
      <c r="D8">
        <v>48</v>
      </c>
      <c r="E8">
        <v>44</v>
      </c>
      <c r="F8">
        <v>48</v>
      </c>
      <c r="H8">
        <v>48</v>
      </c>
      <c r="I8">
        <v>14</v>
      </c>
      <c r="K8">
        <v>40</v>
      </c>
      <c r="M8">
        <v>44</v>
      </c>
      <c r="O8">
        <v>36</v>
      </c>
      <c r="Q8">
        <v>14</v>
      </c>
      <c r="R8">
        <v>14</v>
      </c>
      <c r="S8">
        <v>40</v>
      </c>
      <c r="T8">
        <v>14</v>
      </c>
      <c r="U8">
        <v>18</v>
      </c>
      <c r="V8">
        <v>26</v>
      </c>
      <c r="W8">
        <v>44</v>
      </c>
      <c r="X8">
        <v>14</v>
      </c>
      <c r="Y8">
        <v>52</v>
      </c>
      <c r="Z8">
        <v>32</v>
      </c>
      <c r="AA8">
        <v>14</v>
      </c>
      <c r="AB8">
        <v>48</v>
      </c>
      <c r="AC8">
        <v>48</v>
      </c>
      <c r="AD8">
        <v>22</v>
      </c>
      <c r="AE8">
        <v>14</v>
      </c>
      <c r="AF8">
        <v>52</v>
      </c>
      <c r="AI8">
        <v>40</v>
      </c>
      <c r="AJ8">
        <v>14</v>
      </c>
      <c r="AL8">
        <v>52</v>
      </c>
      <c r="AM8">
        <v>38</v>
      </c>
    </row>
    <row r="9" spans="1:39" ht="15" customHeight="1" x14ac:dyDescent="0.25">
      <c r="A9">
        <v>46</v>
      </c>
      <c r="B9">
        <v>16</v>
      </c>
      <c r="C9">
        <v>38</v>
      </c>
      <c r="D9">
        <v>50</v>
      </c>
      <c r="E9">
        <v>46</v>
      </c>
      <c r="H9">
        <v>50</v>
      </c>
      <c r="I9">
        <v>16</v>
      </c>
      <c r="K9">
        <v>42</v>
      </c>
      <c r="M9">
        <v>46</v>
      </c>
      <c r="O9">
        <v>38</v>
      </c>
      <c r="Q9">
        <v>16</v>
      </c>
      <c r="R9">
        <v>16</v>
      </c>
      <c r="S9">
        <v>42</v>
      </c>
      <c r="T9">
        <v>16</v>
      </c>
      <c r="U9">
        <v>20</v>
      </c>
      <c r="X9">
        <v>16</v>
      </c>
      <c r="Z9">
        <v>34</v>
      </c>
      <c r="AA9">
        <v>16</v>
      </c>
      <c r="AB9">
        <v>50</v>
      </c>
      <c r="AC9">
        <v>50</v>
      </c>
      <c r="AD9">
        <v>24</v>
      </c>
      <c r="AE9">
        <v>16</v>
      </c>
      <c r="AI9">
        <v>42</v>
      </c>
      <c r="AJ9">
        <v>16</v>
      </c>
    </row>
    <row r="10" spans="1:39" ht="15" customHeight="1" x14ac:dyDescent="0.25">
      <c r="A10">
        <v>48</v>
      </c>
      <c r="B10">
        <v>18</v>
      </c>
      <c r="C10">
        <v>40</v>
      </c>
      <c r="D10">
        <v>52</v>
      </c>
      <c r="E10">
        <v>48</v>
      </c>
      <c r="H10">
        <v>52</v>
      </c>
      <c r="I10">
        <v>18</v>
      </c>
      <c r="K10">
        <v>44</v>
      </c>
      <c r="M10">
        <v>48</v>
      </c>
      <c r="O10">
        <v>40</v>
      </c>
      <c r="Q10">
        <v>18</v>
      </c>
      <c r="R10">
        <v>18</v>
      </c>
      <c r="S10">
        <v>44</v>
      </c>
      <c r="T10">
        <v>18</v>
      </c>
      <c r="U10">
        <v>22</v>
      </c>
      <c r="X10">
        <v>18</v>
      </c>
      <c r="Z10">
        <v>36</v>
      </c>
      <c r="AA10">
        <v>18</v>
      </c>
      <c r="AB10">
        <v>52</v>
      </c>
      <c r="AC10">
        <v>52</v>
      </c>
      <c r="AD10">
        <v>26</v>
      </c>
      <c r="AE10">
        <v>18</v>
      </c>
      <c r="AI10">
        <v>44</v>
      </c>
      <c r="AJ10">
        <v>18</v>
      </c>
    </row>
    <row r="11" spans="1:39" ht="15" customHeight="1" x14ac:dyDescent="0.25">
      <c r="A11">
        <v>50</v>
      </c>
      <c r="C11">
        <v>42</v>
      </c>
      <c r="E11">
        <v>50</v>
      </c>
      <c r="I11">
        <v>20</v>
      </c>
      <c r="K11">
        <v>46</v>
      </c>
      <c r="O11">
        <v>42</v>
      </c>
      <c r="Q11">
        <v>44</v>
      </c>
      <c r="R11">
        <v>20</v>
      </c>
      <c r="S11">
        <v>46</v>
      </c>
      <c r="T11">
        <v>48</v>
      </c>
      <c r="U11">
        <v>24</v>
      </c>
      <c r="X11">
        <v>20</v>
      </c>
      <c r="Z11">
        <v>38</v>
      </c>
      <c r="AA11">
        <v>32</v>
      </c>
      <c r="AE11">
        <v>20</v>
      </c>
      <c r="AI11">
        <v>46</v>
      </c>
      <c r="AJ11">
        <v>20</v>
      </c>
    </row>
    <row r="12" spans="1:39" ht="15" customHeight="1" x14ac:dyDescent="0.25">
      <c r="A12">
        <v>52</v>
      </c>
      <c r="C12">
        <v>44</v>
      </c>
      <c r="E12">
        <v>52</v>
      </c>
      <c r="I12">
        <v>22</v>
      </c>
      <c r="K12">
        <v>48</v>
      </c>
      <c r="O12">
        <v>44</v>
      </c>
      <c r="Q12">
        <v>46</v>
      </c>
      <c r="R12">
        <v>22</v>
      </c>
      <c r="S12">
        <v>48</v>
      </c>
      <c r="T12">
        <v>50</v>
      </c>
      <c r="U12">
        <v>26</v>
      </c>
      <c r="X12">
        <v>22</v>
      </c>
      <c r="Z12">
        <v>40</v>
      </c>
      <c r="AA12">
        <v>34</v>
      </c>
      <c r="AE12">
        <v>22</v>
      </c>
      <c r="AI12">
        <v>48</v>
      </c>
      <c r="AJ12">
        <v>22</v>
      </c>
    </row>
    <row r="13" spans="1:39" ht="15" customHeight="1" x14ac:dyDescent="0.25">
      <c r="C13">
        <v>46</v>
      </c>
      <c r="I13">
        <v>24</v>
      </c>
      <c r="K13">
        <v>50</v>
      </c>
      <c r="O13">
        <v>46</v>
      </c>
      <c r="Q13">
        <v>48</v>
      </c>
      <c r="R13">
        <v>44</v>
      </c>
      <c r="S13">
        <v>50</v>
      </c>
      <c r="T13">
        <v>52</v>
      </c>
      <c r="Z13">
        <v>42</v>
      </c>
      <c r="AA13">
        <v>36</v>
      </c>
      <c r="AE13">
        <v>24</v>
      </c>
      <c r="AI13">
        <v>50</v>
      </c>
      <c r="AJ13">
        <v>24</v>
      </c>
    </row>
    <row r="14" spans="1:39" ht="15" customHeight="1" x14ac:dyDescent="0.25">
      <c r="C14">
        <v>48</v>
      </c>
      <c r="I14">
        <v>26</v>
      </c>
      <c r="K14">
        <v>52</v>
      </c>
      <c r="O14">
        <v>48</v>
      </c>
      <c r="Q14">
        <v>50</v>
      </c>
      <c r="R14">
        <v>46</v>
      </c>
      <c r="S14">
        <v>52</v>
      </c>
      <c r="Z14">
        <v>44</v>
      </c>
      <c r="AA14">
        <v>38</v>
      </c>
      <c r="AE14">
        <v>26</v>
      </c>
      <c r="AI14">
        <v>52</v>
      </c>
      <c r="AJ14">
        <v>26</v>
      </c>
    </row>
    <row r="15" spans="1:39" ht="15" customHeight="1" x14ac:dyDescent="0.25">
      <c r="C15">
        <v>50</v>
      </c>
      <c r="I15">
        <v>28</v>
      </c>
      <c r="O15">
        <v>50</v>
      </c>
      <c r="Q15">
        <v>52</v>
      </c>
      <c r="R15">
        <v>48</v>
      </c>
      <c r="Z15">
        <v>46</v>
      </c>
      <c r="AA15">
        <v>40</v>
      </c>
      <c r="AE15">
        <v>28</v>
      </c>
      <c r="AJ15">
        <v>28</v>
      </c>
    </row>
    <row r="16" spans="1:39" ht="15" customHeight="1" x14ac:dyDescent="0.25">
      <c r="C16">
        <v>52</v>
      </c>
      <c r="I16">
        <v>30</v>
      </c>
      <c r="O16">
        <v>52</v>
      </c>
      <c r="R16">
        <v>50</v>
      </c>
      <c r="Z16">
        <v>48</v>
      </c>
      <c r="AA16">
        <v>42</v>
      </c>
      <c r="AE16">
        <v>30</v>
      </c>
      <c r="AJ16">
        <v>30</v>
      </c>
    </row>
    <row r="17" spans="9:36" ht="15" customHeight="1" x14ac:dyDescent="0.25">
      <c r="I17">
        <v>32</v>
      </c>
      <c r="R17">
        <v>52</v>
      </c>
      <c r="Z17">
        <v>50</v>
      </c>
      <c r="AA17">
        <v>44</v>
      </c>
      <c r="AE17">
        <v>32</v>
      </c>
      <c r="AJ17">
        <v>32</v>
      </c>
    </row>
    <row r="18" spans="9:36" ht="15" customHeight="1" x14ac:dyDescent="0.25">
      <c r="I18">
        <v>34</v>
      </c>
      <c r="Z18">
        <v>52</v>
      </c>
      <c r="AA18">
        <v>46</v>
      </c>
      <c r="AE18">
        <v>34</v>
      </c>
      <c r="AJ18">
        <v>34</v>
      </c>
    </row>
    <row r="19" spans="9:36" ht="15" customHeight="1" x14ac:dyDescent="0.25">
      <c r="I19">
        <v>36</v>
      </c>
      <c r="AA19">
        <v>48</v>
      </c>
      <c r="AE19">
        <v>36</v>
      </c>
      <c r="AJ19">
        <v>36</v>
      </c>
    </row>
    <row r="20" spans="9:36" ht="15" customHeight="1" x14ac:dyDescent="0.25">
      <c r="I20">
        <v>38</v>
      </c>
      <c r="AA20">
        <v>50</v>
      </c>
      <c r="AE20">
        <v>38</v>
      </c>
      <c r="AJ20">
        <v>38</v>
      </c>
    </row>
    <row r="21" spans="9:36" ht="15" customHeight="1" x14ac:dyDescent="0.25">
      <c r="I21">
        <v>40</v>
      </c>
      <c r="AA21">
        <v>52</v>
      </c>
      <c r="AJ21">
        <v>40</v>
      </c>
    </row>
    <row r="22" spans="9:36" ht="15" customHeight="1" x14ac:dyDescent="0.25">
      <c r="I22">
        <v>42</v>
      </c>
      <c r="AJ22">
        <v>42</v>
      </c>
    </row>
    <row r="23" spans="9:36" ht="15" customHeight="1" x14ac:dyDescent="0.25">
      <c r="I23">
        <v>44</v>
      </c>
      <c r="AJ23">
        <v>44</v>
      </c>
    </row>
    <row r="24" spans="9:36" ht="15" customHeight="1" x14ac:dyDescent="0.25">
      <c r="I24">
        <v>46</v>
      </c>
      <c r="AJ24">
        <v>46</v>
      </c>
    </row>
    <row r="25" spans="9:36" ht="15" customHeight="1" x14ac:dyDescent="0.25">
      <c r="I25">
        <v>48</v>
      </c>
      <c r="AJ25">
        <v>48</v>
      </c>
    </row>
    <row r="26" spans="9:36" ht="15" customHeight="1" x14ac:dyDescent="0.25">
      <c r="I26">
        <v>50</v>
      </c>
      <c r="AJ26">
        <v>50</v>
      </c>
    </row>
    <row r="27" spans="9:36" ht="15" customHeight="1" x14ac:dyDescent="0.25">
      <c r="I27">
        <v>52</v>
      </c>
      <c r="AJ27">
        <v>52</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41</vt:i4>
      </vt:variant>
    </vt:vector>
  </HeadingPairs>
  <TitlesOfParts>
    <vt:vector size="44" baseType="lpstr">
      <vt:lpstr>Catalogue</vt:lpstr>
      <vt:lpstr>Conditions de vente</vt:lpstr>
      <vt:lpstr>Semaines</vt:lpstr>
      <vt:lpstr>Catalogue!Impression_des_titres</vt:lpstr>
      <vt:lpstr>SEM_1</vt:lpstr>
      <vt:lpstr>SEM_1_10_11_12</vt:lpstr>
      <vt:lpstr>SEM_1_11_12</vt:lpstr>
      <vt:lpstr>SEM_1_12</vt:lpstr>
      <vt:lpstr>SEM_1_2</vt:lpstr>
      <vt:lpstr>SEM_1_2_11_12</vt:lpstr>
      <vt:lpstr>SEM_1_2_12</vt:lpstr>
      <vt:lpstr>SEM_1_2_3</vt:lpstr>
      <vt:lpstr>SEM_1_2_3_10_11_12</vt:lpstr>
      <vt:lpstr>SEM_1_2_3_11_12</vt:lpstr>
      <vt:lpstr>SEM_1_2_3_12</vt:lpstr>
      <vt:lpstr>SEM_1_2_3_4</vt:lpstr>
      <vt:lpstr>SEM_1_2_3_4_11_12</vt:lpstr>
      <vt:lpstr>SEM_1_2_3_4_12</vt:lpstr>
      <vt:lpstr>SEM_1_2_3_4_5</vt:lpstr>
      <vt:lpstr>SEM_1_2_3_4_5_11_12</vt:lpstr>
      <vt:lpstr>SEM_1_2_3_4_5_6_7_8_9</vt:lpstr>
      <vt:lpstr>SEM_1_2_3_4_5_6_7_8_9_10_11_12</vt:lpstr>
      <vt:lpstr>SEM_1_2_3_4_8_9_10_11_12</vt:lpstr>
      <vt:lpstr>SEM_1_2_3_8_9_10_11_12</vt:lpstr>
      <vt:lpstr>SEM_1_2_3_9_10_11_12</vt:lpstr>
      <vt:lpstr>SEM_1_2_8_9_10_11_12</vt:lpstr>
      <vt:lpstr>SEM_1_2_9_10_11_12</vt:lpstr>
      <vt:lpstr>SEM_1_8_9_10_11_12</vt:lpstr>
      <vt:lpstr>SEM_10_11_12</vt:lpstr>
      <vt:lpstr>SEM_11</vt:lpstr>
      <vt:lpstr>SEM_2_3</vt:lpstr>
      <vt:lpstr>SEM_2_3_4_5_6</vt:lpstr>
      <vt:lpstr>SEM_3_4_5_6</vt:lpstr>
      <vt:lpstr>SEM_4_5_6</vt:lpstr>
      <vt:lpstr>SEM_7_8_9</vt:lpstr>
      <vt:lpstr>SEM_8</vt:lpstr>
      <vt:lpstr>SEM_8_9</vt:lpstr>
      <vt:lpstr>SEM_8_9_10</vt:lpstr>
      <vt:lpstr>SEM_8_9_10_11</vt:lpstr>
      <vt:lpstr>SEM_8_9_10_11_12</vt:lpstr>
      <vt:lpstr>SEM_9_10_11</vt:lpstr>
      <vt:lpstr>SEM_9_10_11_12</vt:lpstr>
      <vt:lpstr>SEM_ALL</vt:lpstr>
      <vt:lpstr>Catalogue!Zone_d_impression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racines nues et plantes vivaces 2026-2027</dc:title>
  <dc:creator>PLANTVIV</dc:creator>
  <cp:lastModifiedBy>Jennifer DUMONTEL</cp:lastModifiedBy>
  <cp:revision>0</cp:revision>
  <dcterms:created xsi:type="dcterms:W3CDTF">2026-09-21T13:57:01Z</dcterms:created>
  <dcterms:modified xsi:type="dcterms:W3CDTF">2026-10-13T13:40:42Z</dcterms:modified>
  <dc:language>en-US</dc:language>
</cp:coreProperties>
</file>